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7"/>
  <workbookPr defaultThemeVersion="166925"/>
  <mc:AlternateContent xmlns:mc="http://schemas.openxmlformats.org/markup-compatibility/2006">
    <mc:Choice Requires="x15">
      <x15ac:absPath xmlns:x15ac="http://schemas.microsoft.com/office/spreadsheetml/2010/11/ac" url="\\Server2019\vdg\BMI\2023\Projekte 5 mio\BJDM\AF30-27 Mini-Sommer-Sprachcamp\"/>
    </mc:Choice>
  </mc:AlternateContent>
  <xr:revisionPtr revIDLastSave="0" documentId="13_ncr:1_{233FEDD5-E174-4FAC-A268-9EE0875C3583}" xr6:coauthVersionLast="36" xr6:coauthVersionMax="36" xr10:uidLastSave="{00000000-0000-0000-0000-000000000000}"/>
  <bookViews>
    <workbookView xWindow="0" yWindow="0" windowWidth="22824" windowHeight="6732" xr2:uid="{9D68FBE3-BC53-4A20-AEC5-A45933976F92}"/>
  </bookViews>
  <sheets>
    <sheet name="AF_XX" sheetId="1" r:id="rId1"/>
    <sheet name="Hinweise" sheetId="2" r:id="rId2"/>
  </sheets>
  <definedNames>
    <definedName name="_xlnm.Print_Area" localSheetId="0">AF_XX!$B$1:$F$66</definedName>
    <definedName name="Z_0580A206_B2F8_4ECB_8DDE_F415AA4A0DD6_.wvu.PrintArea" localSheetId="0" hidden="1">AF_XX!$B$1:$F$66</definedName>
  </definedNames>
  <calcPr calcId="191029" concurrentCalc="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5" i="1" l="1"/>
  <c r="F44" i="1"/>
  <c r="F24" i="1"/>
  <c r="F43" i="1"/>
  <c r="F42" i="1"/>
  <c r="F34" i="1"/>
  <c r="F33" i="1"/>
  <c r="F23" i="1"/>
  <c r="G15" i="1"/>
  <c r="F41" i="1"/>
  <c r="G22" i="1"/>
  <c r="F32" i="1"/>
  <c r="F14" i="1"/>
  <c r="F7" i="1"/>
  <c r="F8" i="1"/>
  <c r="F12" i="1"/>
</calcChain>
</file>

<file path=xl/sharedStrings.xml><?xml version="1.0" encoding="utf-8"?>
<sst xmlns="http://schemas.openxmlformats.org/spreadsheetml/2006/main" count="112" uniqueCount="100">
  <si>
    <t>Projektvorlage</t>
  </si>
  <si>
    <t>Nr.</t>
  </si>
  <si>
    <t>Name des Projektes</t>
  </si>
  <si>
    <t>Projektbeschreibung</t>
  </si>
  <si>
    <t>Finanzierung</t>
  </si>
  <si>
    <t>gesamt</t>
  </si>
  <si>
    <t>Entgelt / Preis (inkl. Steuern und Abgaben)</t>
  </si>
  <si>
    <t>Anzahl</t>
  </si>
  <si>
    <t>Anmerkung zu Ausgaben (nur, sofern erforderlich)</t>
  </si>
  <si>
    <t>Gesamtausgaben</t>
  </si>
  <si>
    <t>BMI-Förderung</t>
  </si>
  <si>
    <t>Eigenmittel</t>
  </si>
  <si>
    <t>Drittmittel</t>
  </si>
  <si>
    <t>nachrichtlich: unentgeltliche Leistungen</t>
  </si>
  <si>
    <t>prozentualer Anteil der unentgeltlichen Leistungen</t>
  </si>
  <si>
    <t>Aufschlüsselung der Ausgaben</t>
  </si>
  <si>
    <t>Anzahl (TN, Pers., etc.)</t>
  </si>
  <si>
    <t>Anzahl (Tage, Mon., Stck, Stn, etc.)</t>
  </si>
  <si>
    <t>Anmerkung zu Ausgaben</t>
  </si>
  <si>
    <t>1. Personalausgaben / Honorare</t>
  </si>
  <si>
    <t xml:space="preserve">1.1. Personalausgaben (festangestelltes Personal): </t>
  </si>
  <si>
    <t>1.2 Honorarkräfte:</t>
  </si>
  <si>
    <t>2. Reisekosten</t>
  </si>
  <si>
    <t>3. Sachausgaben</t>
  </si>
  <si>
    <t>Titel des Projekts:</t>
  </si>
  <si>
    <t>Organisation:</t>
  </si>
  <si>
    <t>Anmerkung zu Änderungsantrag</t>
  </si>
  <si>
    <t>Anmerkung zu Änderungsantrag (nur, sofern erforderlich)</t>
  </si>
  <si>
    <t>AF 10</t>
  </si>
  <si>
    <t>Ethnokulturelle Arbeit</t>
  </si>
  <si>
    <t>Ziel</t>
  </si>
  <si>
    <t>Die deutsche Minderheit vertritt und lebt ihre ethnokulturelle Identität.</t>
  </si>
  <si>
    <t>AF 20</t>
  </si>
  <si>
    <t>Jugendarbeit</t>
  </si>
  <si>
    <t>Jugendliche nehmen eine aktive Rolle im gesellschaftlichen Leben innerhalb der deutschen Minderheit sowie nach außen ein.</t>
  </si>
  <si>
    <t>AF 30</t>
  </si>
  <si>
    <t>Erhaltung der deutschen Sprache</t>
  </si>
  <si>
    <t>Die deutsche Minderheit beherrscht und nutzt die deutsche Sprache und identifiziert sich darüber mit ihrer ethnischen Gruppe.</t>
  </si>
  <si>
    <t>AF 69</t>
  </si>
  <si>
    <t>Eliteförderung</t>
  </si>
  <si>
    <t>Eine ausreichende Anzahl besonders qualifizierter Angehöriger der deutschen Minderheit (Avantgarde) vertritt die Interessen der deutschen Minderheit aktiv nach innen und außen.</t>
  </si>
  <si>
    <t>AF 70</t>
  </si>
  <si>
    <t>Hilfen im sozialen Bereich</t>
  </si>
  <si>
    <t>Die Empfänger sind in das aktive Leben der deutschen Minderheit sowie ihrer Organisationen integriert und die Verbindung zwischen den Generationen ist gestärkt.</t>
  </si>
  <si>
    <t>AF 80</t>
  </si>
  <si>
    <t>Partnerschaftsmaßnahmen</t>
  </si>
  <si>
    <t>Die Angehörigen der deutschen Minderheit erfüllen eine Brückenfunktion zwischen ihren Herkunftsländern und Deutschland.</t>
  </si>
  <si>
    <t>Inhalt /Beschreibung</t>
  </si>
  <si>
    <t xml:space="preserve">WAS SOLL GEMACHT WERDEN? </t>
  </si>
  <si>
    <t>Bitte stellen Sie das Projekt in den Kernpunkten dar, Zusammenfassung des Projekts.</t>
  </si>
  <si>
    <t>Bsp.: Sprachkurs für Kinder /Jugendliche / Erwachsene / Senioren / Personen die das Niveau B 1 erreicht haben / Intensivsprachkurse / Vorschulkurse (Dauer 20 h zu je 45 Minuten).</t>
  </si>
  <si>
    <t>Projektziel</t>
  </si>
  <si>
    <t>WARUM?</t>
  </si>
  <si>
    <t>Bitte beschreiben Sie die Projektziele und erläutern Sie, inwieweit durch das Projekt die Ziele des Programms erfüllt werden können.</t>
  </si>
  <si>
    <t>Bsp.: Ziel des AF 30: Die deutsche Minderheit beherrscht und nutzt die deutsche Sprache und identifiziert sich darüber mit ihrer ethnischen Gruppe.</t>
  </si>
  <si>
    <t>Ziel dieses speziellen Projekts: Verbesserung des Sprachniveaus. Durch die Vermittlung der deutschen Sprache mit modernen Lehrmethoden steigt das Wissen über die deutsche Kultur / wird ein modernes Deutschlandbild vermittelt.</t>
  </si>
  <si>
    <t>(Ziel ist nicht, dass der Sprachkurs abgehalten wurde).</t>
  </si>
  <si>
    <t>Zielgruppe</t>
  </si>
  <si>
    <t>FÜR WEN UND WIEVIELE?</t>
  </si>
  <si>
    <t>Bitte geben Sie die wesentlichen Zielgruppen an, die an der Maßnahme teilnehmen sollen und wie viele es sein werden sowie den prozentualen Anteil von ethnischen Deutschen zu sonstigen Teilnehmern (unter Beachtung der zwischen BMI und dMi vereinbarten Obergrenzen).</t>
  </si>
  <si>
    <t>Bsp.: Bis zu 50 Jugendliche im Alter von 14-16 Jahren; davon 60 % Angehörige der deutschen Minderheit.</t>
  </si>
  <si>
    <t>Zeitraum / Dauer</t>
  </si>
  <si>
    <t>WANN UND WIE LANGE?</t>
  </si>
  <si>
    <t>Bitte geben Sie die Projektdauer, welche zur Durchführung der Maßnahme erforderlich ist an.</t>
  </si>
  <si>
    <t xml:space="preserve">Bsp.: 01.03.2021 - 30.06.2021 oder 01./02.03.2021 </t>
  </si>
  <si>
    <t>Durchführungsort</t>
  </si>
  <si>
    <t>WO?</t>
  </si>
  <si>
    <t>Bitte möglichst genau die Region / den Ortsnamen / die Institution / den präzisen Veranstaltungsort angeben.</t>
  </si>
  <si>
    <t>Indikatoren</t>
  </si>
  <si>
    <t>WELCHE MESSBAREN INDIKATOREN?</t>
  </si>
  <si>
    <t>Bitte geben Sie Indikatoren an, die eine Aussage über die Zielerreichung ermöglichen und die messbar / quantifizierbar sind.</t>
  </si>
  <si>
    <t>Bsp.: 1) qualitativ: 70 % der Teilnehmer bestehen die internen Prüfungen zum Abschluss der Sprachmaßnahmen; im Rahmen von Wettbewerbsprojekten wird der Grad der Kenntnisse der deutschen Kultur geprüft.</t>
  </si>
  <si>
    <t>2) quantitativ: ein Erfolg ist dann erreicht, wenn die Anzahl der Teilnehmer höher ist als im  Vorjahr / wenn 30 % der Teilnehmer erfolgreich am Wettbewerb teilgenommen haben.</t>
  </si>
  <si>
    <t>Bitte geben Sie das Arbeitsfeld des Projekts an:</t>
  </si>
  <si>
    <t>BJDM</t>
  </si>
  <si>
    <r>
      <t>Anzahl TN:</t>
    </r>
    <r>
      <rPr>
        <sz val="11"/>
        <color theme="1"/>
        <rFont val="Calibri"/>
        <family val="2"/>
        <charset val="204"/>
        <scheme val="minor"/>
      </rPr>
      <t xml:space="preserve"> 105 Teilnehmer_innen</t>
    </r>
  </si>
  <si>
    <r>
      <t>Zeitraum / Dauer:</t>
    </r>
    <r>
      <rPr>
        <sz val="11"/>
        <color theme="1"/>
        <rFont val="Calibri"/>
        <family val="2"/>
        <charset val="238"/>
        <scheme val="minor"/>
      </rPr>
      <t xml:space="preserve"> Sommer 2023, 5 Tage x 7 Mini-Sommer-Sprachcamps</t>
    </r>
  </si>
  <si>
    <r>
      <t>Durchführungsort:</t>
    </r>
    <r>
      <rPr>
        <sz val="11"/>
        <color theme="1"/>
        <rFont val="Calibri"/>
        <family val="2"/>
        <charset val="238"/>
        <scheme val="minor"/>
      </rPr>
      <t xml:space="preserve"> Opole, Cisek, Stolarzowice, Bartoszyce, Gliwice, Biała, Kłodzko</t>
    </r>
  </si>
  <si>
    <t>Deutschlehrer_in/Workshopleiter_in</t>
  </si>
  <si>
    <t>Fahrtkosten</t>
  </si>
  <si>
    <t>Vepflegung</t>
  </si>
  <si>
    <t>Reisekosten der Workshopleiter und der TN (Aüsfluge nach Oppeln zur Besichtigung der Institutionen der Dmi oder anderen Plätzen, die die Sprachfähigkeiten fördern, zB. Museen)
1400,00 EU BMI</t>
  </si>
  <si>
    <t>Versicherung</t>
  </si>
  <si>
    <t>Versicherung für 105 Personen x 2,22 EUR
280 EU BMI</t>
  </si>
  <si>
    <t>Pausenverpflegung</t>
  </si>
  <si>
    <t>Schulungsmaterialien</t>
  </si>
  <si>
    <t>Eintritte</t>
  </si>
  <si>
    <t>14 Jugendliche x 40 Stundenx 3,3 EUR</t>
  </si>
  <si>
    <t>15 TN  + 2 Workshopleiter x (Mittagessen) x 35 Tage x 4,44EUR
1136,61 Eigenmittel
1660,59 EUR Bmi</t>
  </si>
  <si>
    <t>15 TN und 2 Workshopleiter x7 Mini-Sommer-Sprachcamps x 44,44 Euro (Wasser, Saft, Kekse)
311,08 EU BMI</t>
  </si>
  <si>
    <t>Marker, Post-it, Stifte, Flipchart und andere nötige Materialien zur Durchführung der Workshops / 776,79 EU BMI</t>
  </si>
  <si>
    <t xml:space="preserve"> Besuch des DaZ in Oppeln, oder ein anderes Museum (Eintritt): 45 Personen x 2,22 Euro /280, 98 EUR BMi</t>
  </si>
  <si>
    <t>Campleiter</t>
  </si>
  <si>
    <t>1 x Campleiter x 7 Minisommersprachcamps 3076,92 EUR Bmi</t>
  </si>
  <si>
    <r>
      <t>Zielgruppe:</t>
    </r>
    <r>
      <rPr>
        <sz val="11"/>
        <color theme="1"/>
        <rFont val="Calibri"/>
        <family val="2"/>
        <charset val="238"/>
        <scheme val="minor"/>
      </rPr>
      <t xml:space="preserve"> Kinder und Jugendliche im Alter von 12 bis 17 Jahre. </t>
    </r>
  </si>
  <si>
    <r>
      <t>Erfolgskriterien:</t>
    </r>
    <r>
      <rPr>
        <sz val="11"/>
        <color theme="1"/>
        <rFont val="Calibri"/>
        <family val="2"/>
        <charset val="204"/>
        <scheme val="minor"/>
      </rPr>
      <t xml:space="preserve"> </t>
    </r>
    <r>
      <rPr>
        <b/>
        <u/>
        <sz val="11"/>
        <color theme="1"/>
        <rFont val="Calibri"/>
        <family val="2"/>
        <scheme val="minor"/>
      </rPr>
      <t xml:space="preserve">
quantitativ:</t>
    </r>
    <r>
      <rPr>
        <sz val="11"/>
        <color theme="1"/>
        <rFont val="Calibri"/>
        <family val="2"/>
        <charset val="238"/>
        <scheme val="minor"/>
      </rPr>
      <t xml:space="preserve"> 
Erfolgsindikator 1: Mind. zwei kurze Texte mit dem neuen Wortschatz zu einem Thema, das gemeinsam im Vorfeld gewählt wurde, werden behandelt. 
Erfolgsindikator 2: Es werden während und nach den Mini-Camps mindestens insgesamt 5 Posts zum Projekt auf den Kanälen der sozialen Medien der Jugend der DMi und mindestens zwei Zeitungsartikel veröffentlicht. Es wird über Inhalte des Camps und Vorteile der Kombination des Freizeitprogramms mit dem Sprachunterricht berichtet.
Erfolgsindikator 3: 2 junge Teilnehmer:innen werden für den BJDM gewonnen.</t>
    </r>
  </si>
  <si>
    <r>
      <t>qualitativ:</t>
    </r>
    <r>
      <rPr>
        <sz val="11"/>
        <color theme="1"/>
        <rFont val="Calibri"/>
        <family val="2"/>
        <charset val="238"/>
        <scheme val="minor"/>
      </rPr>
      <t xml:space="preserve">  
Erfolgsindikator 1: Min. 60 % der Teilnehmer: innen setzen die gelernten sprachlichen Elemente in den präsentierten Ergebnissen ihrer Arbeit (z.B. Diskussionen, Rollenspiele, Dialogsequenzen) nach jeder thematischer Workshopeinheit gut um.
Erfolgsindikator 2:  
Am Ende des Projekts können mindestens 60 % der Teilnehmer:innen den kennengelernten Wortschatz und grammatikalische Strukturen der Sprache sicher und korrekt mündlich verwenden. Bei allen Teilnehmern:innen ist ein höherer Redeanteil zu beobachten. Messinstrumente: der Sprachcampleiter ermittelt anhand eines Beobachtungsbogens, wie aktiv die Gruppenarbeit war und wie erfolgreich die Jugendlichen auf die Sprache reagieren/ die Sprache verwenden.
Erfolgsindikator 3:  
Alle Teilnehmer:innen erzählen mit einfachen, kurzen Sätzen und mit einigen neu gelernten Begriffen, was sie während des Camps gemacht und besichtigt haben. </t>
    </r>
  </si>
  <si>
    <t>2 Deutschlehrer/Workshopleiter x 7 Mini-Sommer-Sprachcamps x 36,67 x 12Std. Euro
6160,56 EU BMI</t>
  </si>
  <si>
    <r>
      <t>Inhalt:</t>
    </r>
    <r>
      <rPr>
        <sz val="11"/>
        <color theme="1"/>
        <rFont val="Calibri"/>
        <family val="2"/>
        <charset val="204"/>
        <scheme val="minor"/>
      </rPr>
      <t xml:space="preserve"> Der BJDM möchte für Kinder im Alter von 12 bis 17 Jahren ein Sprachprojekt unter dem Titel „Mini-Sprachcamps 2023“ organisieren. Sie unterscheiden sich von den anderen Sprachcamps dadurch, dass sie Übernachtung beinhalten.
Fünf Tage lang sollen Kinder bzw. Jugendliche die deutsche Sprache vor allem durch den kommunikativen Sprachunterricht und selbstgestalterische Elemente erlernen. Unter einem Mini-Camp verstehen wir ein Projekt, an dem die Teilnehmer:innen am Sprachunterricht, verbunden mit Freizeitaktivitäten (Nachmittagsprogramm), von morgens bis abends teilnehmen und dann wieder nach Hause fahren (Ferienlager mit Lerneffekt unweit von zuhause.)
Diese Mini Sprachcamps werden an verschiedenen Orten stattfinden, sodass die lokale Gruppe der Jugendlichen ohne Probleme jeden Tag an dem Unterricht teilnehmen kann. Die Bedarfsanalyse schaffte uns eine Grundlage für die Angebotserstellung. Wir haben die Jugendlichen aus den lokalen Jugendgruppen gefragt, ob sie gerne an derartigen Veranstaltung teilnehmen möchten und wir haben von 7 Jugendgruppen aus verschiedenen Orten eine positive Rückmeldung bekommen. Diese Mini-Sommer-Sprachcamps werden in Stolarzowice (Stollarzowitz), Opole (Oppeln), Kłodzko (Glatz), Gliwice (Gleiwitz), Bartoszyce (Bartenstein), Biała (Zülz) und Cisek (Czissek) organisiert. 
Die Kinder und Jugendlichen sollen ihre Sprachkenntnisse verbessern und ihren Wortschatz erweitern. Unter Aufsicht von qualifizierten Betreuern werden die Teilnehmer:innen mit unterschiedlichen Aufgaben und Themen konfrontiert, die sie anregen sollen mehr, besser und sprachbewusster Deutsch zu sprechen.
Die Wahl des Themas überlassen wir zum Teil den Lehrer:innen, so dass sie auch die Möglichkeit haben, mitzubestimmen und etwas zu wählen, auf das sie mehr oder weniger spezialisiert sind und was vor allem die Teilnehmer interessieren wird. Für die Lehrer:innen  soll auch genug Vor- und Nachbereitungszeit eingeplant werden. Ein besonderer Fokus wird auf die mündliche Kommunikation gelegt. Es ist sehr wichtig, dass Kinder und Jugendliche die Sprache mündlich üben, denn die Artikulationsorgane verändern sich mit zunehmendem Alter und es wird immer schwieriger, die richtige Aussprache und die mündliche Fähigkeit zu erlernen. Neben der Wortschatzerweiterung werden in den Workshops auch die wichtigsten grammatikalischen Strukturen eingeübt und automatisiert.
Zu dem Programm gehören auch eintägige Ausflüge zu den Städten, die in der Nähe der Mini-Camps-Ortschaften liegen So werden die Kinder und Jugendlichen z.B. die deutsche Geschichte kennenlernen, z.B.: In Oppeln können sie sich mit der deutschen Geschichte der Stadt mit Hilfe der Bildungsmaterialien für Kinder und Jugendliche Bildungsexpedition. Auf den Spuren der Deutschen in Polen vertraut machen; in Gleiwitz oder Breslau können sie eine Entdeckungstour, verbunden mit sprachlichen Aufgaben, durch die Stadt machen oder in Allenstein die Organisationen der deutschen Minderheit besuchen.   
Bei der Organisation der Mini-Sommer-Sprachcamps werden ehrenamtlich zwei Jugendliche aus der jeweiligen Ortschaft behilflich sein. Im Rahmen des Projektes wird die Bindung der Jugendlichen an die Jugendorganisation gestärkt.
Die Camps werden im Juli und August stattfinden. </t>
    </r>
  </si>
  <si>
    <t xml:space="preserve">Mini-Sprachcamps 2023 (ohne Übernachtung)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</si>
</sst>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 &quot;€&quot;_-;\-* #,##0.00\ &quot;€&quot;_-;_-* &quot;-&quot;??\ &quot;€&quot;_-;_-@_-"/>
    <numFmt numFmtId="165" formatCode="_-* #,##0.00\ _₽_-;\-* #,##0.00\ _₽_-;_-* &quot;-&quot;??\ _₽_-;_-@_-"/>
    <numFmt numFmtId="166" formatCode="_-* #,##0.00\ [$€-1]_-;\-* #,##0.00\ [$€-1]_-;_-* &quot;-&quot;??\ [$€-1]_-;_-@_-"/>
  </numFmts>
  <fonts count="15"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1"/>
      <color theme="1"/>
      <name val="Calibri"/>
      <family val="2"/>
      <scheme val="minor"/>
    </font>
    <font>
      <b/>
      <sz val="14"/>
      <color theme="1"/>
      <name val="Calibri"/>
      <family val="2"/>
      <scheme val="minor"/>
    </font>
    <font>
      <b/>
      <sz val="11"/>
      <color theme="1"/>
      <name val="Calibri"/>
      <family val="2"/>
      <scheme val="minor"/>
    </font>
    <font>
      <b/>
      <u/>
      <sz val="11"/>
      <color theme="1"/>
      <name val="Calibri"/>
      <family val="2"/>
      <scheme val="minor"/>
    </font>
    <font>
      <sz val="11"/>
      <color theme="1"/>
      <name val="Calibri"/>
      <family val="2"/>
      <charset val="204"/>
      <scheme val="minor"/>
    </font>
    <font>
      <i/>
      <sz val="11"/>
      <name val="Calibri"/>
      <family val="2"/>
      <scheme val="minor"/>
    </font>
    <font>
      <sz val="11"/>
      <name val="Calibri"/>
      <family val="2"/>
      <scheme val="minor"/>
    </font>
    <font>
      <sz val="11"/>
      <name val="Calibri"/>
      <family val="2"/>
      <charset val="238"/>
      <scheme val="minor"/>
    </font>
    <font>
      <sz val="11"/>
      <color theme="5"/>
      <name val="Calibri"/>
      <family val="2"/>
      <charset val="238"/>
      <scheme val="minor"/>
    </font>
    <font>
      <b/>
      <sz val="12"/>
      <color theme="1"/>
      <name val="Calibri"/>
      <family val="2"/>
      <scheme val="minor"/>
    </font>
    <font>
      <sz val="12"/>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8" tint="0.79998168889431442"/>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164" fontId="4" fillId="0" borderId="0" applyFont="0" applyFill="0" applyBorder="0" applyAlignment="0" applyProtection="0"/>
    <xf numFmtId="9" fontId="4" fillId="0" borderId="0" applyFont="0" applyFill="0" applyBorder="0" applyAlignment="0" applyProtection="0"/>
  </cellStyleXfs>
  <cellXfs count="68">
    <xf numFmtId="0" fontId="0" fillId="0" borderId="0" xfId="0"/>
    <xf numFmtId="0" fontId="0" fillId="0" borderId="0" xfId="0" applyAlignment="1">
      <alignment horizontal="center"/>
    </xf>
    <xf numFmtId="0" fontId="6" fillId="2" borderId="1" xfId="0" applyFont="1" applyFill="1" applyBorder="1" applyAlignment="1">
      <alignment horizontal="center" vertical="center" wrapText="1"/>
    </xf>
    <xf numFmtId="0" fontId="0" fillId="2" borderId="1" xfId="0" applyFill="1" applyBorder="1" applyAlignment="1">
      <alignment horizontal="center"/>
    </xf>
    <xf numFmtId="0" fontId="7" fillId="0" borderId="0" xfId="0" applyFont="1"/>
    <xf numFmtId="164" fontId="6" fillId="3" borderId="4" xfId="1" applyFont="1" applyFill="1" applyBorder="1" applyProtection="1"/>
    <xf numFmtId="0" fontId="6" fillId="3" borderId="3" xfId="0" applyFont="1" applyFill="1" applyBorder="1" applyProtection="1">
      <protection locked="0"/>
    </xf>
    <xf numFmtId="0" fontId="0" fillId="0" borderId="1" xfId="0" applyBorder="1" applyProtection="1">
      <protection locked="0"/>
    </xf>
    <xf numFmtId="0" fontId="0" fillId="0" borderId="7" xfId="0" applyBorder="1" applyProtection="1">
      <protection locked="0"/>
    </xf>
    <xf numFmtId="164" fontId="0" fillId="0" borderId="8" xfId="1" applyFont="1" applyBorder="1" applyProtection="1">
      <protection locked="0"/>
    </xf>
    <xf numFmtId="0" fontId="0" fillId="0" borderId="9" xfId="0" applyBorder="1" applyProtection="1">
      <protection locked="0"/>
    </xf>
    <xf numFmtId="164" fontId="0" fillId="0" borderId="10" xfId="1" applyFont="1" applyBorder="1" applyProtection="1">
      <protection locked="0"/>
    </xf>
    <xf numFmtId="0" fontId="0" fillId="0" borderId="12" xfId="0" applyBorder="1" applyAlignment="1" applyProtection="1">
      <alignment vertical="center"/>
      <protection locked="0"/>
    </xf>
    <xf numFmtId="164" fontId="0" fillId="0" borderId="12" xfId="1" applyFont="1" applyBorder="1" applyProtection="1">
      <protection locked="0"/>
    </xf>
    <xf numFmtId="0" fontId="0" fillId="0" borderId="1" xfId="0" applyBorder="1" applyAlignment="1" applyProtection="1">
      <alignment vertical="top" wrapText="1"/>
      <protection locked="0"/>
    </xf>
    <xf numFmtId="0" fontId="0" fillId="0" borderId="1" xfId="0" applyBorder="1" applyAlignment="1" applyProtection="1">
      <alignment wrapText="1"/>
      <protection locked="0"/>
    </xf>
    <xf numFmtId="0" fontId="6" fillId="2" borderId="1" xfId="0" applyFont="1" applyFill="1" applyBorder="1" applyAlignment="1" applyProtection="1">
      <alignment vertical="top"/>
      <protection locked="0"/>
    </xf>
    <xf numFmtId="0" fontId="6" fillId="2" borderId="1" xfId="0" applyFont="1" applyFill="1" applyBorder="1" applyAlignment="1" applyProtection="1">
      <alignment horizontal="center" vertical="top"/>
      <protection locked="0"/>
    </xf>
    <xf numFmtId="0" fontId="6" fillId="2" borderId="1" xfId="0" applyFont="1" applyFill="1" applyBorder="1" applyAlignment="1" applyProtection="1">
      <alignment vertical="top" wrapText="1"/>
      <protection locked="0"/>
    </xf>
    <xf numFmtId="0" fontId="0" fillId="3" borderId="1" xfId="0" applyFill="1" applyBorder="1" applyAlignment="1" applyProtection="1">
      <alignment vertical="top"/>
      <protection locked="0"/>
    </xf>
    <xf numFmtId="0" fontId="0" fillId="5" borderId="1" xfId="0" applyFill="1" applyBorder="1" applyAlignment="1" applyProtection="1">
      <alignment vertical="top"/>
      <protection locked="0"/>
    </xf>
    <xf numFmtId="164" fontId="0" fillId="5" borderId="1" xfId="0" applyNumberFormat="1" applyFill="1" applyBorder="1" applyAlignment="1" applyProtection="1">
      <alignment vertical="top"/>
      <protection locked="0"/>
    </xf>
    <xf numFmtId="0" fontId="0" fillId="0" borderId="1" xfId="0" applyBorder="1" applyAlignment="1" applyProtection="1">
      <alignment vertical="top"/>
      <protection locked="0"/>
    </xf>
    <xf numFmtId="164" fontId="0" fillId="0" borderId="1" xfId="0" applyNumberFormat="1" applyBorder="1" applyAlignment="1" applyProtection="1">
      <alignment vertical="top"/>
      <protection locked="0"/>
    </xf>
    <xf numFmtId="164" fontId="0" fillId="0" borderId="1" xfId="1" applyFont="1" applyBorder="1" applyAlignment="1" applyProtection="1">
      <alignment vertical="top"/>
      <protection locked="0"/>
    </xf>
    <xf numFmtId="165" fontId="0" fillId="5" borderId="1" xfId="0" applyNumberFormat="1" applyFill="1" applyBorder="1" applyAlignment="1" applyProtection="1">
      <alignment vertical="top"/>
      <protection locked="0"/>
    </xf>
    <xf numFmtId="0" fontId="0" fillId="5" borderId="1" xfId="0" applyFill="1" applyBorder="1" applyAlignment="1" applyProtection="1">
      <alignment vertical="top" wrapText="1"/>
      <protection locked="0"/>
    </xf>
    <xf numFmtId="0" fontId="10" fillId="0" borderId="1" xfId="0" applyFont="1" applyBorder="1" applyAlignment="1" applyProtection="1">
      <alignment vertical="top" wrapText="1"/>
      <protection locked="0"/>
    </xf>
    <xf numFmtId="0" fontId="9" fillId="0" borderId="1" xfId="0" applyFont="1" applyBorder="1" applyAlignment="1" applyProtection="1">
      <alignment vertical="top" wrapText="1"/>
      <protection locked="0"/>
    </xf>
    <xf numFmtId="0" fontId="10" fillId="0" borderId="1" xfId="0" applyFont="1" applyBorder="1" applyAlignment="1" applyProtection="1">
      <alignment vertical="top"/>
      <protection locked="0"/>
    </xf>
    <xf numFmtId="0" fontId="7" fillId="0" borderId="1" xfId="0" applyFont="1" applyBorder="1" applyAlignment="1" applyProtection="1">
      <alignment vertical="top"/>
      <protection locked="0"/>
    </xf>
    <xf numFmtId="0" fontId="12" fillId="0" borderId="1" xfId="0" applyFont="1" applyBorder="1" applyAlignment="1" applyProtection="1">
      <alignment vertical="top" wrapText="1"/>
      <protection locked="0"/>
    </xf>
    <xf numFmtId="0" fontId="11" fillId="0" borderId="1" xfId="0" applyFont="1" applyBorder="1" applyAlignment="1" applyProtection="1">
      <alignment vertical="top" wrapText="1"/>
      <protection locked="0"/>
    </xf>
    <xf numFmtId="164" fontId="0" fillId="0" borderId="8" xfId="1" applyFont="1" applyFill="1" applyBorder="1" applyProtection="1"/>
    <xf numFmtId="9" fontId="0" fillId="0" borderId="1" xfId="2" applyFont="1" applyBorder="1" applyAlignment="1" applyProtection="1">
      <alignment horizontal="center"/>
    </xf>
    <xf numFmtId="164" fontId="0" fillId="3" borderId="1" xfId="0" applyNumberFormat="1" applyFill="1" applyBorder="1" applyAlignment="1">
      <alignment vertical="top"/>
    </xf>
    <xf numFmtId="164" fontId="0" fillId="5" borderId="1" xfId="1" applyFont="1" applyFill="1" applyBorder="1" applyAlignment="1" applyProtection="1">
      <alignment vertical="top"/>
    </xf>
    <xf numFmtId="0" fontId="3" fillId="0" borderId="15" xfId="0" applyFont="1" applyBorder="1" applyAlignment="1" applyProtection="1">
      <alignment vertical="top" wrapText="1"/>
      <protection locked="0"/>
    </xf>
    <xf numFmtId="0" fontId="10" fillId="0" borderId="0" xfId="0" applyFont="1"/>
    <xf numFmtId="0" fontId="13" fillId="0" borderId="0" xfId="0" applyFont="1"/>
    <xf numFmtId="0" fontId="14" fillId="0" borderId="0" xfId="0" applyFont="1"/>
    <xf numFmtId="0" fontId="14" fillId="0" borderId="0" xfId="0" applyFont="1" applyAlignment="1">
      <alignment vertical="center"/>
    </xf>
    <xf numFmtId="0" fontId="0" fillId="0" borderId="0" xfId="0" applyProtection="1">
      <protection locked="0" hidden="1"/>
    </xf>
    <xf numFmtId="0" fontId="0" fillId="0" borderId="0" xfId="0" applyAlignment="1" applyProtection="1">
      <alignment horizontal="center"/>
      <protection locked="0"/>
    </xf>
    <xf numFmtId="0" fontId="0" fillId="0" borderId="0" xfId="0" applyAlignment="1" applyProtection="1">
      <alignment horizontal="left" vertical="top"/>
      <protection locked="0"/>
    </xf>
    <xf numFmtId="14" fontId="5" fillId="0" borderId="0" xfId="0" applyNumberFormat="1" applyFont="1" applyAlignment="1" applyProtection="1">
      <alignment horizontal="left" vertical="top"/>
      <protection locked="0"/>
    </xf>
    <xf numFmtId="0" fontId="0" fillId="0" borderId="0" xfId="0" applyProtection="1">
      <protection locked="0"/>
    </xf>
    <xf numFmtId="0" fontId="6" fillId="0" borderId="0" xfId="0" applyFont="1" applyProtection="1">
      <protection locked="0"/>
    </xf>
    <xf numFmtId="0" fontId="6" fillId="0" borderId="0" xfId="0" applyFont="1" applyAlignment="1" applyProtection="1">
      <alignment horizontal="right"/>
      <protection locked="0"/>
    </xf>
    <xf numFmtId="0" fontId="7" fillId="0" borderId="1" xfId="0" applyFont="1" applyBorder="1" applyAlignment="1" applyProtection="1">
      <alignment vertical="top" wrapText="1"/>
      <protection locked="0"/>
    </xf>
    <xf numFmtId="166" fontId="0" fillId="0" borderId="1" xfId="0" applyNumberFormat="1" applyBorder="1" applyAlignment="1" applyProtection="1">
      <alignment vertical="top"/>
      <protection locked="0"/>
    </xf>
    <xf numFmtId="0" fontId="0" fillId="0" borderId="1" xfId="0" applyBorder="1" applyAlignment="1">
      <alignment horizontal="center" vertical="top" wrapText="1"/>
    </xf>
    <xf numFmtId="0" fontId="7" fillId="0" borderId="2"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11" xfId="0" applyFont="1" applyBorder="1" applyAlignment="1" applyProtection="1">
      <alignment horizontal="left" vertical="top" wrapText="1"/>
      <protection locked="0"/>
    </xf>
    <xf numFmtId="0" fontId="7" fillId="0" borderId="12" xfId="0" applyFont="1" applyBorder="1" applyAlignment="1" applyProtection="1">
      <alignment horizontal="left" vertical="top" wrapText="1"/>
      <protection locked="0"/>
    </xf>
    <xf numFmtId="0" fontId="0" fillId="4" borderId="5" xfId="0" applyFill="1" applyBorder="1" applyAlignment="1" applyProtection="1">
      <alignment horizontal="center"/>
      <protection locked="0"/>
    </xf>
    <xf numFmtId="0" fontId="0" fillId="4" borderId="0" xfId="0" applyFill="1" applyAlignment="1" applyProtection="1">
      <alignment horizontal="center"/>
      <protection locked="0"/>
    </xf>
    <xf numFmtId="0" fontId="0" fillId="4" borderId="6" xfId="0" applyFill="1" applyBorder="1" applyAlignment="1" applyProtection="1">
      <alignment horizontal="center"/>
      <protection locked="0"/>
    </xf>
    <xf numFmtId="0" fontId="0" fillId="4" borderId="13" xfId="0" applyFill="1" applyBorder="1" applyAlignment="1" applyProtection="1">
      <alignment horizontal="center"/>
      <protection locked="0"/>
    </xf>
    <xf numFmtId="0" fontId="0" fillId="4" borderId="14" xfId="0" applyFill="1" applyBorder="1" applyAlignment="1" applyProtection="1">
      <alignment horizontal="center"/>
      <protection locked="0"/>
    </xf>
    <xf numFmtId="0" fontId="7" fillId="0" borderId="15" xfId="0" applyFont="1" applyBorder="1" applyAlignment="1" applyProtection="1">
      <alignment horizontal="left" vertical="top" wrapText="1"/>
      <protection locked="0"/>
    </xf>
    <xf numFmtId="0" fontId="7" fillId="0" borderId="15" xfId="0" applyFont="1" applyBorder="1" applyAlignment="1" applyProtection="1">
      <alignment horizontal="left" vertical="top"/>
      <protection locked="0"/>
    </xf>
    <xf numFmtId="0" fontId="7" fillId="0" borderId="12" xfId="0" applyFont="1" applyBorder="1" applyAlignment="1" applyProtection="1">
      <alignment horizontal="left" vertical="top"/>
      <protection locked="0"/>
    </xf>
    <xf numFmtId="0" fontId="2" fillId="0" borderId="11" xfId="0" applyFont="1" applyBorder="1" applyAlignment="1" applyProtection="1">
      <alignment horizontal="center" vertical="top" wrapText="1"/>
      <protection locked="0"/>
    </xf>
    <xf numFmtId="0" fontId="0" fillId="0" borderId="11" xfId="0" applyBorder="1" applyAlignment="1" applyProtection="1">
      <alignment horizontal="center" vertical="top" wrapText="1"/>
      <protection locked="0"/>
    </xf>
    <xf numFmtId="0" fontId="0" fillId="0" borderId="12" xfId="0" applyBorder="1" applyAlignment="1" applyProtection="1">
      <alignment horizontal="center" vertical="top" wrapText="1"/>
      <protection locked="0"/>
    </xf>
    <xf numFmtId="0" fontId="1" fillId="0" borderId="11" xfId="0" applyFont="1" applyBorder="1" applyAlignment="1" applyProtection="1">
      <alignment horizontal="center" vertical="top" wrapText="1"/>
      <protection locked="0"/>
    </xf>
  </cellXfs>
  <cellStyles count="3">
    <cellStyle name="Normalny" xfId="0" builtinId="0"/>
    <cellStyle name="Procentowy" xfId="2" builtinId="5"/>
    <cellStyle name="Walutowy"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B0077A-F843-488A-8685-8D65593F3A80}">
  <sheetPr>
    <tabColor theme="0"/>
    <outlinePr summaryBelow="0"/>
  </sheetPr>
  <dimension ref="B1:K71"/>
  <sheetViews>
    <sheetView tabSelected="1" zoomScale="90" zoomScaleNormal="90" zoomScaleSheetLayoutView="100" workbookViewId="0">
      <selection activeCell="C8" sqref="C8:C13"/>
    </sheetView>
  </sheetViews>
  <sheetFormatPr defaultColWidth="11.5546875" defaultRowHeight="14.4" outlineLevelRow="1" outlineLevelCol="1" x14ac:dyDescent="0.3"/>
  <cols>
    <col min="1" max="1" width="2.33203125" customWidth="1"/>
    <col min="2" max="2" width="3.44140625" style="1" customWidth="1"/>
    <col min="3" max="3" width="16.33203125" customWidth="1"/>
    <col min="4" max="4" width="81.6640625" customWidth="1"/>
    <col min="5" max="5" width="51.44140625" customWidth="1"/>
    <col min="6" max="6" width="19" customWidth="1"/>
    <col min="7" max="7" width="16" customWidth="1" outlineLevel="1"/>
    <col min="8" max="8" width="14" customWidth="1" outlineLevel="1"/>
    <col min="9" max="9" width="13.44140625" customWidth="1" outlineLevel="1"/>
    <col min="10" max="10" width="71.6640625" customWidth="1" outlineLevel="1"/>
    <col min="11" max="11" width="57.88671875" customWidth="1"/>
  </cols>
  <sheetData>
    <row r="1" spans="2:11" ht="27.9" customHeight="1" x14ac:dyDescent="0.3">
      <c r="B1" s="43"/>
      <c r="C1" s="44"/>
      <c r="D1" s="45" t="s">
        <v>0</v>
      </c>
      <c r="E1" s="46"/>
      <c r="F1" s="46"/>
      <c r="G1" s="46"/>
      <c r="H1" s="46"/>
      <c r="I1" s="46"/>
      <c r="J1" s="46"/>
    </row>
    <row r="2" spans="2:11" x14ac:dyDescent="0.3">
      <c r="B2" s="43"/>
      <c r="C2" s="47"/>
      <c r="D2" s="48" t="s">
        <v>73</v>
      </c>
      <c r="E2" s="46"/>
      <c r="F2" s="46"/>
      <c r="G2" s="46"/>
      <c r="H2" s="46"/>
      <c r="I2" s="46"/>
      <c r="J2" s="46"/>
    </row>
    <row r="3" spans="2:11" x14ac:dyDescent="0.3">
      <c r="B3" s="43"/>
      <c r="C3" s="46"/>
      <c r="D3" s="46"/>
      <c r="E3" s="46"/>
      <c r="F3" s="46"/>
      <c r="G3" s="46"/>
      <c r="H3" s="46"/>
      <c r="I3" s="46"/>
      <c r="J3" s="46"/>
    </row>
    <row r="4" spans="2:11" ht="45.75" customHeight="1" x14ac:dyDescent="0.3">
      <c r="B4" s="2" t="s">
        <v>1</v>
      </c>
      <c r="C4" s="2" t="s">
        <v>2</v>
      </c>
      <c r="D4" s="2" t="s">
        <v>3</v>
      </c>
      <c r="E4" s="2" t="s">
        <v>4</v>
      </c>
      <c r="F4" s="2" t="s">
        <v>5</v>
      </c>
      <c r="G4" s="2" t="s">
        <v>6</v>
      </c>
      <c r="H4" s="2" t="s">
        <v>7</v>
      </c>
      <c r="I4" s="2" t="s">
        <v>7</v>
      </c>
      <c r="J4" s="2" t="s">
        <v>8</v>
      </c>
      <c r="K4" s="2" t="s">
        <v>27</v>
      </c>
    </row>
    <row r="5" spans="2:11" x14ac:dyDescent="0.3">
      <c r="B5" s="3">
        <v>1</v>
      </c>
      <c r="C5" s="3">
        <v>2</v>
      </c>
      <c r="D5" s="3">
        <v>3</v>
      </c>
      <c r="E5" s="3">
        <v>4</v>
      </c>
      <c r="F5" s="3">
        <v>5</v>
      </c>
      <c r="G5" s="3">
        <v>6</v>
      </c>
      <c r="H5" s="3">
        <v>7</v>
      </c>
      <c r="I5" s="3">
        <v>8</v>
      </c>
      <c r="J5" s="3">
        <v>9</v>
      </c>
      <c r="K5" s="3">
        <v>10</v>
      </c>
    </row>
    <row r="6" spans="2:11" ht="15" thickBot="1" x14ac:dyDescent="0.35">
      <c r="B6"/>
    </row>
    <row r="7" spans="2:11" ht="18" customHeight="1" x14ac:dyDescent="0.3">
      <c r="B7" s="51">
        <v>27</v>
      </c>
      <c r="C7" s="37" t="s">
        <v>24</v>
      </c>
      <c r="D7" s="52" t="s">
        <v>98</v>
      </c>
      <c r="E7" s="6" t="s">
        <v>9</v>
      </c>
      <c r="F7" s="5">
        <f>F14+F32+F41</f>
        <v>15067.990000000002</v>
      </c>
      <c r="G7" s="56"/>
      <c r="H7" s="56"/>
      <c r="I7" s="56"/>
      <c r="J7" s="7"/>
      <c r="K7" s="7"/>
    </row>
    <row r="8" spans="2:11" ht="18" customHeight="1" x14ac:dyDescent="0.3">
      <c r="B8" s="51"/>
      <c r="C8" s="67" t="s">
        <v>99</v>
      </c>
      <c r="D8" s="53"/>
      <c r="E8" s="8" t="s">
        <v>10</v>
      </c>
      <c r="F8" s="33">
        <f>F7-F9-F10</f>
        <v>13931.380000000001</v>
      </c>
      <c r="G8" s="57"/>
      <c r="H8" s="57"/>
      <c r="I8" s="57"/>
      <c r="J8" s="7"/>
      <c r="K8" s="7"/>
    </row>
    <row r="9" spans="2:11" ht="18" customHeight="1" x14ac:dyDescent="0.3">
      <c r="B9" s="51"/>
      <c r="C9" s="64"/>
      <c r="D9" s="53"/>
      <c r="E9" s="8" t="s">
        <v>11</v>
      </c>
      <c r="F9" s="9">
        <v>1136.6099999999999</v>
      </c>
      <c r="G9" s="57"/>
      <c r="H9" s="57"/>
      <c r="I9" s="57"/>
      <c r="J9" s="7"/>
      <c r="K9" s="7"/>
    </row>
    <row r="10" spans="2:11" ht="18" customHeight="1" thickBot="1" x14ac:dyDescent="0.35">
      <c r="B10" s="51"/>
      <c r="C10" s="64"/>
      <c r="D10" s="53"/>
      <c r="E10" s="10" t="s">
        <v>12</v>
      </c>
      <c r="F10" s="11">
        <v>0</v>
      </c>
      <c r="G10" s="57"/>
      <c r="H10" s="57"/>
      <c r="I10" s="57"/>
      <c r="J10" s="7"/>
      <c r="K10" s="7"/>
    </row>
    <row r="11" spans="2:11" ht="21.6" customHeight="1" x14ac:dyDescent="0.3">
      <c r="B11" s="51"/>
      <c r="C11" s="64"/>
      <c r="D11" s="54"/>
      <c r="E11" s="12" t="s">
        <v>13</v>
      </c>
      <c r="F11" s="13">
        <v>1848</v>
      </c>
      <c r="G11" s="58"/>
      <c r="H11" s="57"/>
      <c r="I11" s="57"/>
      <c r="J11" s="14" t="s">
        <v>87</v>
      </c>
      <c r="K11" s="14"/>
    </row>
    <row r="12" spans="2:11" ht="14.4" customHeight="1" x14ac:dyDescent="0.3">
      <c r="B12" s="51"/>
      <c r="C12" s="64"/>
      <c r="D12" s="54"/>
      <c r="E12" s="15" t="s">
        <v>14</v>
      </c>
      <c r="F12" s="34">
        <f>F11/F7</f>
        <v>0.12264409519783327</v>
      </c>
      <c r="G12" s="59"/>
      <c r="H12" s="60"/>
      <c r="I12" s="60"/>
      <c r="J12" s="7"/>
      <c r="K12" s="7"/>
    </row>
    <row r="13" spans="2:11" ht="59.25" customHeight="1" outlineLevel="1" x14ac:dyDescent="0.3">
      <c r="B13" s="51"/>
      <c r="C13" s="64"/>
      <c r="D13" s="54"/>
      <c r="E13" s="16" t="s">
        <v>15</v>
      </c>
      <c r="F13" s="17" t="s">
        <v>5</v>
      </c>
      <c r="G13" s="18" t="s">
        <v>6</v>
      </c>
      <c r="H13" s="18" t="s">
        <v>16</v>
      </c>
      <c r="I13" s="18" t="s">
        <v>17</v>
      </c>
      <c r="J13" s="16" t="s">
        <v>18</v>
      </c>
      <c r="K13" s="16" t="s">
        <v>26</v>
      </c>
    </row>
    <row r="14" spans="2:11" outlineLevel="1" x14ac:dyDescent="0.3">
      <c r="B14" s="51"/>
      <c r="C14" s="37" t="s">
        <v>25</v>
      </c>
      <c r="D14" s="54"/>
      <c r="E14" s="19" t="s">
        <v>19</v>
      </c>
      <c r="F14" s="35">
        <f>SUM(G15+G22)</f>
        <v>9237.48</v>
      </c>
      <c r="G14" s="19"/>
      <c r="H14" s="19"/>
      <c r="I14" s="19"/>
      <c r="J14" s="19"/>
      <c r="K14" s="19"/>
    </row>
    <row r="15" spans="2:11" outlineLevel="1" x14ac:dyDescent="0.3">
      <c r="B15" s="51"/>
      <c r="C15" s="65" t="s">
        <v>74</v>
      </c>
      <c r="D15" s="54"/>
      <c r="E15" s="20" t="s">
        <v>20</v>
      </c>
      <c r="F15" s="21"/>
      <c r="G15" s="36">
        <f>SUM(F16:F21)</f>
        <v>0</v>
      </c>
      <c r="H15" s="20"/>
      <c r="I15" s="20"/>
      <c r="J15" s="20"/>
      <c r="K15" s="20"/>
    </row>
    <row r="16" spans="2:11" outlineLevel="1" x14ac:dyDescent="0.3">
      <c r="B16" s="51"/>
      <c r="C16" s="65"/>
      <c r="D16" s="54"/>
      <c r="E16" s="22"/>
      <c r="F16" s="23"/>
      <c r="G16" s="24"/>
      <c r="H16" s="22"/>
      <c r="I16" s="22"/>
      <c r="J16" s="14"/>
      <c r="K16" s="7"/>
    </row>
    <row r="17" spans="2:11" outlineLevel="1" x14ac:dyDescent="0.3">
      <c r="B17" s="51"/>
      <c r="C17" s="65"/>
      <c r="D17" s="54"/>
      <c r="E17" s="22"/>
      <c r="F17" s="23"/>
      <c r="G17" s="24"/>
      <c r="H17" s="22"/>
      <c r="I17" s="22"/>
      <c r="J17" s="14"/>
      <c r="K17" s="7"/>
    </row>
    <row r="18" spans="2:11" outlineLevel="1" x14ac:dyDescent="0.3">
      <c r="B18" s="51"/>
      <c r="C18" s="65"/>
      <c r="D18" s="54"/>
      <c r="E18" s="22"/>
      <c r="F18" s="23"/>
      <c r="G18" s="24"/>
      <c r="H18" s="22"/>
      <c r="I18" s="22"/>
      <c r="J18" s="14"/>
      <c r="K18" s="7"/>
    </row>
    <row r="19" spans="2:11" outlineLevel="1" x14ac:dyDescent="0.3">
      <c r="B19" s="51"/>
      <c r="C19" s="65"/>
      <c r="D19" s="54"/>
      <c r="E19" s="22"/>
      <c r="F19" s="23"/>
      <c r="G19" s="24"/>
      <c r="H19" s="22"/>
      <c r="I19" s="22"/>
      <c r="J19" s="14"/>
      <c r="K19" s="7"/>
    </row>
    <row r="20" spans="2:11" outlineLevel="1" x14ac:dyDescent="0.3">
      <c r="B20" s="51"/>
      <c r="C20" s="65"/>
      <c r="D20" s="54"/>
      <c r="E20" s="22"/>
      <c r="F20" s="23"/>
      <c r="G20" s="24"/>
      <c r="H20" s="22"/>
      <c r="I20" s="22"/>
      <c r="J20" s="14"/>
      <c r="K20" s="7"/>
    </row>
    <row r="21" spans="2:11" outlineLevel="1" x14ac:dyDescent="0.3">
      <c r="B21" s="51"/>
      <c r="C21" s="65"/>
      <c r="D21" s="54"/>
      <c r="E21" s="22"/>
      <c r="F21" s="23"/>
      <c r="G21" s="24"/>
      <c r="H21" s="22"/>
      <c r="I21" s="22"/>
      <c r="J21" s="14"/>
      <c r="K21" s="7"/>
    </row>
    <row r="22" spans="2:11" ht="14.4" customHeight="1" outlineLevel="1" x14ac:dyDescent="0.3">
      <c r="B22" s="51"/>
      <c r="C22" s="65"/>
      <c r="D22" s="54"/>
      <c r="E22" s="20" t="s">
        <v>21</v>
      </c>
      <c r="F22" s="21"/>
      <c r="G22" s="36">
        <f>SUM(F23:F31)</f>
        <v>9237.48</v>
      </c>
      <c r="H22" s="25"/>
      <c r="I22" s="20"/>
      <c r="J22" s="26"/>
      <c r="K22" s="26"/>
    </row>
    <row r="23" spans="2:11" ht="28.8" outlineLevel="1" x14ac:dyDescent="0.3">
      <c r="B23" s="51"/>
      <c r="C23" s="65"/>
      <c r="D23" s="54"/>
      <c r="E23" s="27" t="s">
        <v>78</v>
      </c>
      <c r="F23" s="23">
        <f>G23*H23*I23</f>
        <v>6160.56</v>
      </c>
      <c r="G23" s="24">
        <v>440.04</v>
      </c>
      <c r="H23" s="22">
        <v>14</v>
      </c>
      <c r="I23" s="22">
        <v>1</v>
      </c>
      <c r="J23" s="14" t="s">
        <v>97</v>
      </c>
      <c r="K23" s="7"/>
    </row>
    <row r="24" spans="2:11" outlineLevel="1" x14ac:dyDescent="0.3">
      <c r="B24" s="51"/>
      <c r="C24" s="65"/>
      <c r="D24" s="54"/>
      <c r="E24" s="27" t="s">
        <v>92</v>
      </c>
      <c r="F24" s="23">
        <f>G24*H24*I24</f>
        <v>3076.92</v>
      </c>
      <c r="G24" s="24">
        <v>439.56</v>
      </c>
      <c r="H24" s="22">
        <v>1</v>
      </c>
      <c r="I24" s="22">
        <v>7</v>
      </c>
      <c r="J24" s="27" t="s">
        <v>93</v>
      </c>
      <c r="K24" s="7"/>
    </row>
    <row r="25" spans="2:11" outlineLevel="1" x14ac:dyDescent="0.3">
      <c r="B25" s="51"/>
      <c r="C25" s="65"/>
      <c r="D25" s="54"/>
      <c r="E25" s="27"/>
      <c r="F25" s="23"/>
      <c r="G25" s="24"/>
      <c r="H25" s="22"/>
      <c r="I25" s="22"/>
      <c r="J25" s="14"/>
      <c r="K25" s="7"/>
    </row>
    <row r="26" spans="2:11" outlineLevel="1" x14ac:dyDescent="0.3">
      <c r="B26" s="51"/>
      <c r="C26" s="65"/>
      <c r="D26" s="54"/>
      <c r="E26" s="27"/>
      <c r="F26" s="23"/>
      <c r="G26" s="24"/>
      <c r="H26" s="22"/>
      <c r="I26" s="22"/>
      <c r="J26" s="14"/>
      <c r="K26" s="7"/>
    </row>
    <row r="27" spans="2:11" outlineLevel="1" x14ac:dyDescent="0.3">
      <c r="B27" s="51"/>
      <c r="C27" s="65"/>
      <c r="D27" s="54"/>
      <c r="E27" s="28"/>
      <c r="F27" s="23"/>
      <c r="G27" s="24"/>
      <c r="H27" s="22"/>
      <c r="I27" s="22"/>
      <c r="J27" s="14"/>
      <c r="K27" s="7"/>
    </row>
    <row r="28" spans="2:11" ht="16.649999999999999" customHeight="1" outlineLevel="1" x14ac:dyDescent="0.3">
      <c r="B28" s="51"/>
      <c r="C28" s="65"/>
      <c r="D28" s="54"/>
      <c r="E28" s="28"/>
      <c r="F28" s="23"/>
      <c r="G28" s="24"/>
      <c r="H28" s="22"/>
      <c r="I28" s="22"/>
      <c r="J28" s="14"/>
      <c r="K28" s="7"/>
    </row>
    <row r="29" spans="2:11" outlineLevel="1" x14ac:dyDescent="0.3">
      <c r="B29" s="51"/>
      <c r="C29" s="65"/>
      <c r="D29" s="54"/>
      <c r="E29" s="28"/>
      <c r="F29" s="23"/>
      <c r="G29" s="24"/>
      <c r="H29" s="22"/>
      <c r="I29" s="22"/>
      <c r="J29" s="14"/>
      <c r="K29" s="7"/>
    </row>
    <row r="30" spans="2:11" ht="96" customHeight="1" outlineLevel="1" x14ac:dyDescent="0.3">
      <c r="B30" s="51"/>
      <c r="C30" s="65"/>
      <c r="D30" s="54"/>
      <c r="E30" s="28"/>
      <c r="F30" s="23"/>
      <c r="G30" s="24"/>
      <c r="H30" s="22"/>
      <c r="I30" s="22"/>
      <c r="J30" s="14"/>
      <c r="K30" s="7"/>
    </row>
    <row r="31" spans="2:11" ht="81.599999999999994" customHeight="1" outlineLevel="1" x14ac:dyDescent="0.3">
      <c r="B31" s="51"/>
      <c r="C31" s="65"/>
      <c r="D31" s="55"/>
      <c r="E31" s="28"/>
      <c r="F31" s="23"/>
      <c r="G31" s="24"/>
      <c r="H31" s="22"/>
      <c r="I31" s="22"/>
      <c r="J31" s="14"/>
      <c r="K31" s="7"/>
    </row>
    <row r="32" spans="2:11" ht="14.4" customHeight="1" outlineLevel="1" x14ac:dyDescent="0.3">
      <c r="B32" s="51"/>
      <c r="C32" s="65"/>
      <c r="D32" s="61"/>
      <c r="E32" s="19" t="s">
        <v>22</v>
      </c>
      <c r="F32" s="35">
        <f>SUM(F33:F40)</f>
        <v>1975.54</v>
      </c>
      <c r="G32" s="19"/>
      <c r="H32" s="19"/>
      <c r="I32" s="19"/>
      <c r="J32" s="19"/>
      <c r="K32" s="19"/>
    </row>
    <row r="33" spans="2:11" ht="42.6" customHeight="1" outlineLevel="1" x14ac:dyDescent="0.3">
      <c r="B33" s="51"/>
      <c r="C33" s="65"/>
      <c r="D33" s="54"/>
      <c r="E33" s="29" t="s">
        <v>79</v>
      </c>
      <c r="F33" s="23">
        <f>G33*H33*I33</f>
        <v>1384.74</v>
      </c>
      <c r="G33" s="50">
        <v>10.99</v>
      </c>
      <c r="H33" s="22">
        <v>18</v>
      </c>
      <c r="I33" s="22">
        <v>7</v>
      </c>
      <c r="J33" s="14" t="s">
        <v>81</v>
      </c>
      <c r="K33" s="22"/>
    </row>
    <row r="34" spans="2:11" ht="14.4" customHeight="1" outlineLevel="1" x14ac:dyDescent="0.3">
      <c r="B34" s="51"/>
      <c r="C34" s="65"/>
      <c r="D34" s="54"/>
      <c r="E34" s="29" t="s">
        <v>82</v>
      </c>
      <c r="F34" s="23">
        <f>G34*H34*I34</f>
        <v>279.72000000000003</v>
      </c>
      <c r="G34" s="50">
        <v>2.2200000000000002</v>
      </c>
      <c r="H34" s="22">
        <v>18</v>
      </c>
      <c r="I34" s="22">
        <v>7</v>
      </c>
      <c r="J34" s="14" t="s">
        <v>83</v>
      </c>
      <c r="K34" s="22"/>
    </row>
    <row r="35" spans="2:11" ht="87.6" customHeight="1" outlineLevel="1" x14ac:dyDescent="0.3">
      <c r="B35" s="51"/>
      <c r="C35" s="65"/>
      <c r="D35" s="55"/>
      <c r="E35" s="27" t="s">
        <v>84</v>
      </c>
      <c r="F35" s="23">
        <f>G35*I35</f>
        <v>311.08</v>
      </c>
      <c r="G35" s="24">
        <v>44.44</v>
      </c>
      <c r="H35" s="22">
        <v>1</v>
      </c>
      <c r="I35" s="22">
        <v>7</v>
      </c>
      <c r="J35" s="14" t="s">
        <v>89</v>
      </c>
      <c r="K35" s="7"/>
    </row>
    <row r="36" spans="2:11" outlineLevel="1" x14ac:dyDescent="0.3">
      <c r="B36" s="51"/>
      <c r="C36" s="65"/>
      <c r="D36" s="61" t="s">
        <v>94</v>
      </c>
      <c r="E36" s="27"/>
      <c r="F36" s="23"/>
      <c r="G36" s="24"/>
      <c r="H36" s="22"/>
      <c r="I36" s="22"/>
      <c r="J36" s="14"/>
      <c r="K36" s="7"/>
    </row>
    <row r="37" spans="2:11" outlineLevel="1" x14ac:dyDescent="0.3">
      <c r="B37" s="51"/>
      <c r="C37" s="65"/>
      <c r="D37" s="54"/>
      <c r="E37" s="27"/>
      <c r="F37" s="23"/>
      <c r="G37" s="24"/>
      <c r="H37" s="22"/>
      <c r="I37" s="22"/>
      <c r="J37" s="22"/>
      <c r="K37" s="7"/>
    </row>
    <row r="38" spans="2:11" outlineLevel="1" x14ac:dyDescent="0.3">
      <c r="B38" s="51"/>
      <c r="C38" s="65"/>
      <c r="D38" s="54"/>
      <c r="E38" s="27"/>
      <c r="F38" s="23"/>
      <c r="G38" s="24"/>
      <c r="H38" s="22"/>
      <c r="I38" s="22"/>
      <c r="J38" s="22"/>
      <c r="K38" s="7"/>
    </row>
    <row r="39" spans="2:11" outlineLevel="1" x14ac:dyDescent="0.3">
      <c r="B39" s="51"/>
      <c r="C39" s="65"/>
      <c r="D39" s="55"/>
      <c r="E39" s="27"/>
      <c r="F39" s="23"/>
      <c r="G39" s="24"/>
      <c r="H39" s="22"/>
      <c r="I39" s="22"/>
      <c r="J39" s="22"/>
      <c r="K39" s="7"/>
    </row>
    <row r="40" spans="2:11" outlineLevel="1" x14ac:dyDescent="0.3">
      <c r="B40" s="51"/>
      <c r="C40" s="65"/>
      <c r="D40" s="49" t="s">
        <v>75</v>
      </c>
      <c r="E40" s="27"/>
      <c r="F40" s="23"/>
      <c r="G40" s="24"/>
      <c r="H40" s="22"/>
      <c r="I40" s="22"/>
      <c r="J40" s="14"/>
      <c r="K40" s="7"/>
    </row>
    <row r="41" spans="2:11" outlineLevel="1" x14ac:dyDescent="0.3">
      <c r="B41" s="51"/>
      <c r="C41" s="65"/>
      <c r="D41" s="62" t="s">
        <v>76</v>
      </c>
      <c r="E41" s="19" t="s">
        <v>23</v>
      </c>
      <c r="F41" s="35">
        <f>SUM(F42:F66)</f>
        <v>3854.9700000000003</v>
      </c>
      <c r="G41" s="19"/>
      <c r="H41" s="19"/>
      <c r="I41" s="19"/>
      <c r="J41" s="19"/>
      <c r="K41" s="19"/>
    </row>
    <row r="42" spans="2:11" ht="28.8" outlineLevel="1" x14ac:dyDescent="0.3">
      <c r="B42" s="51"/>
      <c r="C42" s="65"/>
      <c r="D42" s="63"/>
      <c r="E42" s="22" t="s">
        <v>85</v>
      </c>
      <c r="F42" s="23">
        <f>G42*H42*I42</f>
        <v>776.79</v>
      </c>
      <c r="G42" s="24">
        <v>110.97</v>
      </c>
      <c r="H42" s="22">
        <v>1</v>
      </c>
      <c r="I42" s="22">
        <v>7</v>
      </c>
      <c r="J42" s="14" t="s">
        <v>90</v>
      </c>
      <c r="K42" s="7"/>
    </row>
    <row r="43" spans="2:11" ht="28.8" outlineLevel="1" x14ac:dyDescent="0.3">
      <c r="B43" s="51"/>
      <c r="C43" s="65"/>
      <c r="D43" s="30" t="s">
        <v>77</v>
      </c>
      <c r="E43" s="14" t="s">
        <v>86</v>
      </c>
      <c r="F43" s="23">
        <f>G43*H43*I43</f>
        <v>280.98</v>
      </c>
      <c r="G43" s="24">
        <v>2.23</v>
      </c>
      <c r="H43" s="22">
        <v>18</v>
      </c>
      <c r="I43" s="22">
        <v>7</v>
      </c>
      <c r="J43" s="14" t="s">
        <v>91</v>
      </c>
      <c r="K43" s="7"/>
    </row>
    <row r="44" spans="2:11" ht="15" customHeight="1" outlineLevel="1" x14ac:dyDescent="0.3">
      <c r="B44" s="51"/>
      <c r="C44" s="65"/>
      <c r="D44" s="61" t="s">
        <v>95</v>
      </c>
      <c r="E44" s="27" t="s">
        <v>80</v>
      </c>
      <c r="F44" s="23">
        <f>G44*H44*I44</f>
        <v>2797.2000000000003</v>
      </c>
      <c r="G44" s="24">
        <v>4.4400000000000004</v>
      </c>
      <c r="H44" s="22">
        <v>18</v>
      </c>
      <c r="I44" s="22">
        <v>35</v>
      </c>
      <c r="J44" s="14" t="s">
        <v>88</v>
      </c>
      <c r="K44" s="7"/>
    </row>
    <row r="45" spans="2:11" outlineLevel="1" x14ac:dyDescent="0.3">
      <c r="B45" s="51"/>
      <c r="C45" s="65"/>
      <c r="D45" s="54"/>
      <c r="E45" s="14"/>
      <c r="F45" s="23"/>
      <c r="G45" s="24"/>
      <c r="H45" s="22"/>
      <c r="I45" s="22"/>
      <c r="J45" s="14"/>
      <c r="K45" s="7"/>
    </row>
    <row r="46" spans="2:11" outlineLevel="1" x14ac:dyDescent="0.3">
      <c r="B46" s="51"/>
      <c r="C46" s="65"/>
      <c r="D46" s="54"/>
      <c r="E46" s="31"/>
      <c r="F46" s="23"/>
      <c r="G46" s="22"/>
      <c r="H46" s="22"/>
      <c r="I46" s="22"/>
      <c r="J46" s="14"/>
      <c r="K46" s="7"/>
    </row>
    <row r="47" spans="2:11" outlineLevel="1" x14ac:dyDescent="0.3">
      <c r="B47" s="51"/>
      <c r="C47" s="65"/>
      <c r="D47" s="54"/>
      <c r="E47" s="31"/>
      <c r="F47" s="23"/>
      <c r="G47" s="24"/>
      <c r="H47" s="22"/>
      <c r="I47" s="22"/>
      <c r="J47" s="14"/>
      <c r="K47" s="7"/>
    </row>
    <row r="48" spans="2:11" outlineLevel="1" x14ac:dyDescent="0.3">
      <c r="B48" s="51"/>
      <c r="C48" s="65"/>
      <c r="D48" s="54"/>
      <c r="E48" s="32"/>
      <c r="F48" s="23"/>
      <c r="G48" s="24"/>
      <c r="H48" s="22"/>
      <c r="I48" s="22"/>
      <c r="J48" s="14"/>
      <c r="K48" s="7"/>
    </row>
    <row r="49" spans="2:11" outlineLevel="1" x14ac:dyDescent="0.3">
      <c r="B49" s="51"/>
      <c r="C49" s="65"/>
      <c r="D49" s="54"/>
      <c r="E49" s="32"/>
      <c r="F49" s="23"/>
      <c r="G49" s="24"/>
      <c r="H49" s="22"/>
      <c r="I49" s="22"/>
      <c r="J49" s="14"/>
      <c r="K49" s="7"/>
    </row>
    <row r="50" spans="2:11" outlineLevel="1" x14ac:dyDescent="0.3">
      <c r="B50" s="51"/>
      <c r="C50" s="65"/>
      <c r="D50" s="54"/>
      <c r="E50" s="32"/>
      <c r="F50" s="23"/>
      <c r="G50" s="24"/>
      <c r="H50" s="22"/>
      <c r="I50" s="22"/>
      <c r="J50" s="14"/>
      <c r="K50" s="7"/>
    </row>
    <row r="51" spans="2:11" outlineLevel="1" x14ac:dyDescent="0.3">
      <c r="B51" s="51"/>
      <c r="C51" s="65"/>
      <c r="D51" s="54"/>
      <c r="E51" s="32"/>
      <c r="F51" s="23"/>
      <c r="G51" s="24"/>
      <c r="H51" s="22"/>
      <c r="I51" s="22"/>
      <c r="J51" s="14"/>
      <c r="K51" s="7"/>
    </row>
    <row r="52" spans="2:11" outlineLevel="1" x14ac:dyDescent="0.3">
      <c r="B52" s="51"/>
      <c r="C52" s="65"/>
      <c r="D52" s="54"/>
      <c r="E52" s="32"/>
      <c r="F52" s="23"/>
      <c r="G52" s="24"/>
      <c r="H52" s="22"/>
      <c r="I52" s="22"/>
      <c r="J52" s="14"/>
      <c r="K52" s="7"/>
    </row>
    <row r="53" spans="2:11" ht="29.4" customHeight="1" outlineLevel="1" x14ac:dyDescent="0.3">
      <c r="B53" s="51"/>
      <c r="C53" s="65"/>
      <c r="D53" s="54"/>
      <c r="E53" s="32"/>
      <c r="F53" s="23"/>
      <c r="G53" s="24"/>
      <c r="H53" s="22"/>
      <c r="I53" s="22"/>
      <c r="J53" s="14"/>
      <c r="K53" s="7"/>
    </row>
    <row r="54" spans="2:11" outlineLevel="1" x14ac:dyDescent="0.3">
      <c r="B54" s="51"/>
      <c r="C54" s="65"/>
      <c r="D54" s="54" t="s">
        <v>96</v>
      </c>
      <c r="E54" s="32"/>
      <c r="F54" s="23"/>
      <c r="G54" s="24"/>
      <c r="H54" s="22"/>
      <c r="I54" s="22"/>
      <c r="J54" s="14"/>
      <c r="K54" s="7"/>
    </row>
    <row r="55" spans="2:11" outlineLevel="1" x14ac:dyDescent="0.3">
      <c r="B55" s="51"/>
      <c r="C55" s="65"/>
      <c r="D55" s="54"/>
      <c r="E55" s="32"/>
      <c r="F55" s="23"/>
      <c r="G55" s="24"/>
      <c r="H55" s="22"/>
      <c r="I55" s="22"/>
      <c r="J55" s="14"/>
      <c r="K55" s="7"/>
    </row>
    <row r="56" spans="2:11" outlineLevel="1" x14ac:dyDescent="0.3">
      <c r="B56" s="51"/>
      <c r="C56" s="65"/>
      <c r="D56" s="54"/>
      <c r="E56" s="32"/>
      <c r="F56" s="23"/>
      <c r="G56" s="24"/>
      <c r="H56" s="22"/>
      <c r="I56" s="22"/>
      <c r="J56" s="14"/>
      <c r="K56" s="7"/>
    </row>
    <row r="57" spans="2:11" outlineLevel="1" x14ac:dyDescent="0.3">
      <c r="B57" s="51"/>
      <c r="C57" s="65"/>
      <c r="D57" s="54"/>
      <c r="E57" s="32"/>
      <c r="F57" s="23"/>
      <c r="G57" s="24"/>
      <c r="H57" s="22"/>
      <c r="I57" s="22"/>
      <c r="J57" s="14"/>
      <c r="K57" s="7"/>
    </row>
    <row r="58" spans="2:11" outlineLevel="1" x14ac:dyDescent="0.3">
      <c r="B58" s="51"/>
      <c r="C58" s="65"/>
      <c r="D58" s="54"/>
      <c r="E58" s="32"/>
      <c r="F58" s="23"/>
      <c r="G58" s="24"/>
      <c r="H58" s="22"/>
      <c r="I58" s="22"/>
      <c r="J58" s="14"/>
      <c r="K58" s="7"/>
    </row>
    <row r="59" spans="2:11" outlineLevel="1" x14ac:dyDescent="0.3">
      <c r="B59" s="51"/>
      <c r="C59" s="65"/>
      <c r="D59" s="54"/>
      <c r="E59" s="32"/>
      <c r="F59" s="23"/>
      <c r="G59" s="24"/>
      <c r="H59" s="22"/>
      <c r="I59" s="22"/>
      <c r="J59" s="14"/>
      <c r="K59" s="7"/>
    </row>
    <row r="60" spans="2:11" outlineLevel="1" x14ac:dyDescent="0.3">
      <c r="B60" s="51"/>
      <c r="C60" s="65"/>
      <c r="D60" s="54"/>
      <c r="E60" s="32"/>
      <c r="F60" s="23"/>
      <c r="G60" s="24"/>
      <c r="H60" s="22"/>
      <c r="I60" s="22"/>
      <c r="J60" s="14"/>
      <c r="K60" s="7"/>
    </row>
    <row r="61" spans="2:11" outlineLevel="1" x14ac:dyDescent="0.3">
      <c r="B61" s="51"/>
      <c r="C61" s="65"/>
      <c r="D61" s="54"/>
      <c r="E61" s="32"/>
      <c r="F61" s="23"/>
      <c r="G61" s="24"/>
      <c r="H61" s="22"/>
      <c r="I61" s="22"/>
      <c r="J61" s="14"/>
      <c r="K61" s="7"/>
    </row>
    <row r="62" spans="2:11" outlineLevel="1" x14ac:dyDescent="0.3">
      <c r="B62" s="51"/>
      <c r="C62" s="65"/>
      <c r="D62" s="54"/>
      <c r="E62" s="32"/>
      <c r="F62" s="23"/>
      <c r="G62" s="24"/>
      <c r="H62" s="22"/>
      <c r="I62" s="22"/>
      <c r="J62" s="14"/>
      <c r="K62" s="7"/>
    </row>
    <row r="63" spans="2:11" outlineLevel="1" x14ac:dyDescent="0.3">
      <c r="B63" s="51"/>
      <c r="C63" s="65"/>
      <c r="D63" s="54"/>
      <c r="E63" s="32"/>
      <c r="F63" s="23"/>
      <c r="G63" s="24"/>
      <c r="H63" s="22"/>
      <c r="I63" s="22"/>
      <c r="J63" s="14"/>
      <c r="K63" s="7"/>
    </row>
    <row r="64" spans="2:11" outlineLevel="1" x14ac:dyDescent="0.3">
      <c r="B64" s="51"/>
      <c r="C64" s="65"/>
      <c r="D64" s="54"/>
      <c r="E64" s="32"/>
      <c r="F64" s="23"/>
      <c r="G64" s="24"/>
      <c r="H64" s="22"/>
      <c r="I64" s="22"/>
      <c r="J64" s="14"/>
      <c r="K64" s="7"/>
    </row>
    <row r="65" spans="2:11" outlineLevel="1" x14ac:dyDescent="0.3">
      <c r="B65" s="51"/>
      <c r="C65" s="65"/>
      <c r="D65" s="54"/>
      <c r="E65" s="28"/>
      <c r="F65" s="23"/>
      <c r="G65" s="22"/>
      <c r="H65" s="22"/>
      <c r="I65" s="22"/>
      <c r="J65" s="14"/>
      <c r="K65" s="7"/>
    </row>
    <row r="66" spans="2:11" ht="57" customHeight="1" outlineLevel="1" x14ac:dyDescent="0.3">
      <c r="B66" s="51"/>
      <c r="C66" s="66"/>
      <c r="D66" s="55"/>
      <c r="E66" s="28"/>
      <c r="F66" s="23"/>
      <c r="G66" s="24"/>
      <c r="H66" s="22"/>
      <c r="I66" s="22"/>
      <c r="J66" s="14"/>
      <c r="K66" s="7"/>
    </row>
    <row r="69" spans="2:11" x14ac:dyDescent="0.3">
      <c r="D69" s="4"/>
    </row>
    <row r="71" spans="2:11" x14ac:dyDescent="0.3">
      <c r="D71" s="4"/>
    </row>
  </sheetData>
  <sheetProtection formatCells="0" formatColumns="0" formatRows="0" insertColumns="0" insertRows="0" insertHyperlinks="0" deleteColumns="0" deleteRows="0" sort="0" autoFilter="0" pivotTables="0"/>
  <mergeCells count="10">
    <mergeCell ref="B7:B66"/>
    <mergeCell ref="D7:D31"/>
    <mergeCell ref="G7:I12"/>
    <mergeCell ref="D32:D35"/>
    <mergeCell ref="D41:D42"/>
    <mergeCell ref="D36:D39"/>
    <mergeCell ref="D44:D53"/>
    <mergeCell ref="D54:D66"/>
    <mergeCell ref="C8:C13"/>
    <mergeCell ref="C15:C66"/>
  </mergeCells>
  <dataValidations xWindow="1103" yWindow="572" count="5">
    <dataValidation type="textLength"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7" xr:uid="{F8EF1780-8CFC-4A06-A97D-BA6743161BED}">
      <formula1>20</formula1>
    </dataValidation>
    <dataValidation type="textLength"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8" xr:uid="{3B42F581-EDD4-4444-AFF5-DB0B655D8D37}">
      <formula1>11</formula1>
    </dataValidation>
    <dataValidation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14" xr:uid="{8A406553-0B3E-4D32-8AA5-71D9FC692A53}"/>
    <dataValidation operator="equal" allowBlank="1" showInputMessage="1" showErrorMessage="1" errorTitle="Achtung!" promptTitle="Achtung!" prompt="Die Entfernung der Formel führt zu einer fehlerhaften Zusammenfassung der Projektkosten." sqref="G15 G22" xr:uid="{6439961A-7917-445E-B469-F8F7B55BBDBF}"/>
    <dataValidation allowBlank="1" showInputMessage="1" showErrorMessage="1" promptTitle="Achtung!" prompt="Die Entfernung der Formel führt zu einer fehlerhaften Zusammenfassung der Projektkosten." sqref="F32 F41" xr:uid="{E57A15DD-0617-4AEA-A358-9720846E840F}"/>
  </dataValidations>
  <pageMargins left="0.59055118110236227" right="0.59055118110236227" top="0.59055118110236227" bottom="0.59055118110236227" header="0.31496062992125984" footer="0.31496062992125984"/>
  <pageSetup paperSize="9" scale="71" orientation="landscape" r:id="rId1"/>
  <extLst>
    <ext xmlns:x14="http://schemas.microsoft.com/office/spreadsheetml/2009/9/main" uri="{CCE6A557-97BC-4b89-ADB6-D9C93CAAB3DF}">
      <x14:dataValidations xmlns:xm="http://schemas.microsoft.com/office/excel/2006/main" xWindow="1103" yWindow="572" count="1">
        <x14:dataValidation type="list" allowBlank="1" showInputMessage="1" showErrorMessage="1" prompt="Eine Auflistung und Beschreibung der einzelnen Arbeitsfelder finden Sie im Merkblatt Hinweise." xr:uid="{5309C2AD-4778-4798-BB9E-7B2C2543FD76}">
          <x14:formula1>
            <xm:f>Hinweise!$W$6:$W$9</xm:f>
          </x14:formula1>
          <xm:sqref>E2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7967E9-A26D-4F1E-B2A3-DEA2144C2C11}">
  <dimension ref="A4:W57"/>
  <sheetViews>
    <sheetView workbookViewId="0">
      <selection activeCell="V16" sqref="V16"/>
    </sheetView>
  </sheetViews>
  <sheetFormatPr defaultRowHeight="14.4" x14ac:dyDescent="0.3"/>
  <cols>
    <col min="23" max="23" width="8.88671875" hidden="1" customWidth="1"/>
  </cols>
  <sheetData>
    <row r="4" spans="1:23" x14ac:dyDescent="0.3">
      <c r="A4" t="s">
        <v>28</v>
      </c>
      <c r="B4" t="s">
        <v>29</v>
      </c>
    </row>
    <row r="5" spans="1:23" x14ac:dyDescent="0.3">
      <c r="A5" t="s">
        <v>30</v>
      </c>
      <c r="B5" t="s">
        <v>31</v>
      </c>
    </row>
    <row r="6" spans="1:23" x14ac:dyDescent="0.3">
      <c r="W6" s="42" t="s">
        <v>28</v>
      </c>
    </row>
    <row r="7" spans="1:23" x14ac:dyDescent="0.3">
      <c r="A7" t="s">
        <v>32</v>
      </c>
      <c r="B7" t="s">
        <v>33</v>
      </c>
      <c r="W7" s="42" t="s">
        <v>32</v>
      </c>
    </row>
    <row r="8" spans="1:23" x14ac:dyDescent="0.3">
      <c r="A8" t="s">
        <v>30</v>
      </c>
      <c r="B8" t="s">
        <v>34</v>
      </c>
      <c r="W8" s="42" t="s">
        <v>35</v>
      </c>
    </row>
    <row r="9" spans="1:23" x14ac:dyDescent="0.3">
      <c r="W9" s="42" t="s">
        <v>38</v>
      </c>
    </row>
    <row r="10" spans="1:23" x14ac:dyDescent="0.3">
      <c r="A10" t="s">
        <v>35</v>
      </c>
      <c r="B10" t="s">
        <v>36</v>
      </c>
    </row>
    <row r="11" spans="1:23" x14ac:dyDescent="0.3">
      <c r="A11" t="s">
        <v>30</v>
      </c>
      <c r="B11" t="s">
        <v>37</v>
      </c>
    </row>
    <row r="12" spans="1:23" x14ac:dyDescent="0.3">
      <c r="A12" s="38"/>
      <c r="B12" s="38"/>
      <c r="C12" s="38"/>
      <c r="D12" s="38"/>
      <c r="E12" s="38"/>
      <c r="F12" s="38"/>
      <c r="G12" s="38"/>
      <c r="H12" s="38"/>
      <c r="I12" s="38"/>
      <c r="J12" s="38"/>
      <c r="K12" s="38"/>
      <c r="L12" s="38"/>
      <c r="M12" s="38"/>
      <c r="N12" s="38"/>
      <c r="O12" s="38"/>
    </row>
    <row r="13" spans="1:23" x14ac:dyDescent="0.3">
      <c r="A13" s="38" t="s">
        <v>38</v>
      </c>
      <c r="B13" s="38" t="s">
        <v>39</v>
      </c>
      <c r="C13" s="38"/>
      <c r="D13" s="38"/>
      <c r="E13" s="38"/>
      <c r="F13" s="38"/>
      <c r="G13" s="38"/>
      <c r="H13" s="38"/>
      <c r="I13" s="38"/>
      <c r="J13" s="38"/>
      <c r="K13" s="38"/>
      <c r="L13" s="38"/>
      <c r="M13" s="38"/>
      <c r="N13" s="38"/>
      <c r="O13" s="38"/>
    </row>
    <row r="14" spans="1:23" x14ac:dyDescent="0.3">
      <c r="A14" s="38" t="s">
        <v>30</v>
      </c>
      <c r="B14" s="38" t="s">
        <v>40</v>
      </c>
      <c r="C14" s="38"/>
      <c r="D14" s="38"/>
      <c r="E14" s="38"/>
      <c r="F14" s="38"/>
      <c r="G14" s="38"/>
      <c r="H14" s="38"/>
      <c r="I14" s="38"/>
      <c r="J14" s="38"/>
      <c r="K14" s="38"/>
      <c r="L14" s="38"/>
      <c r="M14" s="38"/>
      <c r="N14" s="38"/>
      <c r="O14" s="38"/>
    </row>
    <row r="16" spans="1:23" x14ac:dyDescent="0.3">
      <c r="A16" t="s">
        <v>41</v>
      </c>
      <c r="B16" t="s">
        <v>42</v>
      </c>
    </row>
    <row r="17" spans="1:18" x14ac:dyDescent="0.3">
      <c r="A17" t="s">
        <v>30</v>
      </c>
      <c r="B17" t="s">
        <v>43</v>
      </c>
    </row>
    <row r="19" spans="1:18" x14ac:dyDescent="0.3">
      <c r="A19" t="s">
        <v>44</v>
      </c>
      <c r="B19" t="s">
        <v>45</v>
      </c>
    </row>
    <row r="20" spans="1:18" x14ac:dyDescent="0.3">
      <c r="A20" t="s">
        <v>30</v>
      </c>
      <c r="B20" t="s">
        <v>46</v>
      </c>
    </row>
    <row r="24" spans="1:18" ht="15.6" x14ac:dyDescent="0.3">
      <c r="A24" s="39" t="s">
        <v>47</v>
      </c>
      <c r="B24" s="40"/>
      <c r="C24" s="40"/>
      <c r="D24" s="40"/>
      <c r="E24" s="40"/>
      <c r="F24" s="40"/>
      <c r="G24" s="40"/>
      <c r="H24" s="40"/>
      <c r="I24" s="40"/>
      <c r="J24" s="40"/>
      <c r="K24" s="40"/>
      <c r="L24" s="40"/>
      <c r="M24" s="40"/>
      <c r="N24" s="40"/>
      <c r="O24" s="40"/>
      <c r="P24" s="40"/>
      <c r="Q24" s="40"/>
      <c r="R24" s="40"/>
    </row>
    <row r="25" spans="1:18" ht="15.6" x14ac:dyDescent="0.3">
      <c r="A25" s="40" t="s">
        <v>48</v>
      </c>
      <c r="B25" s="40"/>
      <c r="C25" s="40"/>
      <c r="D25" s="40"/>
      <c r="E25" s="40"/>
      <c r="F25" s="40"/>
      <c r="G25" s="40"/>
      <c r="H25" s="40"/>
      <c r="I25" s="40"/>
      <c r="J25" s="40"/>
      <c r="K25" s="40"/>
      <c r="L25" s="40"/>
      <c r="M25" s="40"/>
      <c r="N25" s="40"/>
      <c r="O25" s="40"/>
      <c r="P25" s="40"/>
      <c r="Q25" s="40"/>
      <c r="R25" s="40"/>
    </row>
    <row r="26" spans="1:18" ht="15.6" x14ac:dyDescent="0.3">
      <c r="A26" s="40" t="s">
        <v>49</v>
      </c>
      <c r="B26" s="40"/>
      <c r="C26" s="40"/>
      <c r="D26" s="40"/>
      <c r="E26" s="40"/>
      <c r="F26" s="40"/>
      <c r="G26" s="40"/>
      <c r="H26" s="40"/>
      <c r="I26" s="40"/>
      <c r="J26" s="40"/>
      <c r="K26" s="40"/>
      <c r="L26" s="40"/>
      <c r="M26" s="40"/>
      <c r="N26" s="40"/>
      <c r="O26" s="40"/>
      <c r="P26" s="40"/>
      <c r="Q26" s="40"/>
      <c r="R26" s="40"/>
    </row>
    <row r="27" spans="1:18" ht="15.6" x14ac:dyDescent="0.3">
      <c r="A27" s="40" t="s">
        <v>50</v>
      </c>
      <c r="B27" s="40"/>
      <c r="C27" s="40"/>
      <c r="D27" s="40"/>
      <c r="E27" s="40"/>
      <c r="F27" s="40"/>
      <c r="G27" s="40"/>
      <c r="H27" s="40"/>
      <c r="I27" s="40"/>
      <c r="J27" s="40"/>
      <c r="K27" s="40"/>
      <c r="L27" s="40"/>
      <c r="M27" s="40"/>
      <c r="N27" s="40"/>
      <c r="O27" s="40"/>
      <c r="P27" s="40"/>
      <c r="Q27" s="40"/>
      <c r="R27" s="40"/>
    </row>
    <row r="28" spans="1:18" ht="15.6" x14ac:dyDescent="0.3">
      <c r="A28" s="40"/>
      <c r="B28" s="40"/>
      <c r="C28" s="40"/>
      <c r="D28" s="40"/>
      <c r="E28" s="40"/>
      <c r="F28" s="40"/>
      <c r="G28" s="40"/>
      <c r="H28" s="40"/>
      <c r="I28" s="40"/>
      <c r="J28" s="40"/>
      <c r="K28" s="40"/>
      <c r="L28" s="40"/>
      <c r="M28" s="40"/>
      <c r="N28" s="40"/>
      <c r="O28" s="40"/>
      <c r="P28" s="40"/>
      <c r="Q28" s="40"/>
      <c r="R28" s="40"/>
    </row>
    <row r="29" spans="1:18" ht="15.6" x14ac:dyDescent="0.3">
      <c r="A29" s="39" t="s">
        <v>51</v>
      </c>
      <c r="B29" s="40"/>
      <c r="C29" s="40"/>
      <c r="D29" s="40"/>
      <c r="E29" s="40"/>
      <c r="F29" s="40"/>
      <c r="G29" s="40"/>
      <c r="H29" s="40"/>
      <c r="I29" s="40"/>
      <c r="J29" s="40"/>
      <c r="K29" s="40"/>
      <c r="L29" s="40"/>
      <c r="M29" s="40"/>
      <c r="N29" s="40"/>
      <c r="O29" s="40"/>
      <c r="P29" s="40"/>
      <c r="Q29" s="40"/>
      <c r="R29" s="40"/>
    </row>
    <row r="30" spans="1:18" ht="15.6" x14ac:dyDescent="0.3">
      <c r="A30" s="41" t="s">
        <v>52</v>
      </c>
      <c r="B30" s="40"/>
      <c r="C30" s="40"/>
      <c r="D30" s="40"/>
      <c r="E30" s="40"/>
      <c r="F30" s="40"/>
      <c r="G30" s="40"/>
      <c r="H30" s="40"/>
      <c r="I30" s="40"/>
      <c r="J30" s="40"/>
      <c r="K30" s="40"/>
      <c r="L30" s="40"/>
      <c r="M30" s="40"/>
      <c r="N30" s="40"/>
      <c r="O30" s="40"/>
      <c r="P30" s="40"/>
      <c r="Q30" s="40"/>
      <c r="R30" s="40"/>
    </row>
    <row r="31" spans="1:18" ht="15.6" x14ac:dyDescent="0.3">
      <c r="A31" s="41" t="s">
        <v>53</v>
      </c>
      <c r="B31" s="40"/>
      <c r="C31" s="40"/>
      <c r="D31" s="40"/>
      <c r="E31" s="40"/>
      <c r="F31" s="40"/>
      <c r="G31" s="40"/>
      <c r="H31" s="40"/>
      <c r="I31" s="40"/>
      <c r="J31" s="40"/>
      <c r="K31" s="40"/>
      <c r="L31" s="40"/>
      <c r="M31" s="40"/>
      <c r="N31" s="40"/>
      <c r="O31" s="40"/>
      <c r="P31" s="40"/>
      <c r="Q31" s="40"/>
      <c r="R31" s="40"/>
    </row>
    <row r="32" spans="1:18" ht="15.6" x14ac:dyDescent="0.3">
      <c r="A32" s="40" t="s">
        <v>54</v>
      </c>
      <c r="B32" s="40"/>
      <c r="C32" s="40"/>
      <c r="D32" s="40"/>
      <c r="E32" s="40"/>
      <c r="F32" s="40"/>
      <c r="G32" s="40"/>
      <c r="H32" s="40"/>
      <c r="I32" s="40"/>
      <c r="J32" s="40"/>
      <c r="K32" s="40"/>
      <c r="L32" s="40"/>
      <c r="M32" s="40"/>
      <c r="N32" s="40"/>
      <c r="O32" s="40"/>
      <c r="P32" s="40"/>
      <c r="Q32" s="40"/>
      <c r="R32" s="40"/>
    </row>
    <row r="33" spans="1:18" ht="15.6" x14ac:dyDescent="0.3">
      <c r="A33" s="40" t="s">
        <v>55</v>
      </c>
      <c r="B33" s="40"/>
      <c r="C33" s="40"/>
      <c r="D33" s="40"/>
      <c r="E33" s="40"/>
      <c r="F33" s="40"/>
      <c r="G33" s="40"/>
      <c r="H33" s="40"/>
      <c r="I33" s="40"/>
      <c r="J33" s="40"/>
      <c r="K33" s="40"/>
      <c r="L33" s="40"/>
      <c r="M33" s="40"/>
      <c r="N33" s="40"/>
      <c r="O33" s="40"/>
      <c r="P33" s="40"/>
      <c r="Q33" s="40"/>
      <c r="R33" s="40"/>
    </row>
    <row r="34" spans="1:18" ht="15.6" x14ac:dyDescent="0.3">
      <c r="A34" s="40" t="s">
        <v>56</v>
      </c>
      <c r="B34" s="40"/>
      <c r="C34" s="40"/>
      <c r="D34" s="40"/>
      <c r="E34" s="40"/>
      <c r="F34" s="40"/>
      <c r="G34" s="40"/>
      <c r="H34" s="40"/>
      <c r="I34" s="40"/>
      <c r="J34" s="40"/>
      <c r="K34" s="40"/>
      <c r="L34" s="40"/>
      <c r="M34" s="40"/>
      <c r="N34" s="40"/>
      <c r="O34" s="40"/>
      <c r="P34" s="40"/>
      <c r="Q34" s="40"/>
      <c r="R34" s="40"/>
    </row>
    <row r="35" spans="1:18" ht="15.6" x14ac:dyDescent="0.3">
      <c r="A35" s="40"/>
      <c r="B35" s="40"/>
      <c r="C35" s="40"/>
      <c r="D35" s="40"/>
      <c r="E35" s="40"/>
      <c r="F35" s="40"/>
      <c r="G35" s="40"/>
      <c r="H35" s="40"/>
      <c r="I35" s="40"/>
      <c r="J35" s="40"/>
      <c r="K35" s="40"/>
      <c r="L35" s="40"/>
      <c r="M35" s="40"/>
      <c r="N35" s="40"/>
      <c r="O35" s="40"/>
      <c r="P35" s="40"/>
      <c r="Q35" s="40"/>
      <c r="R35" s="40"/>
    </row>
    <row r="36" spans="1:18" ht="15.6" x14ac:dyDescent="0.3">
      <c r="A36" s="39" t="s">
        <v>57</v>
      </c>
      <c r="B36" s="40"/>
      <c r="C36" s="40"/>
      <c r="D36" s="40"/>
      <c r="E36" s="40"/>
      <c r="F36" s="40"/>
      <c r="G36" s="40"/>
      <c r="H36" s="40"/>
      <c r="I36" s="40"/>
      <c r="J36" s="40"/>
      <c r="K36" s="40"/>
      <c r="L36" s="40"/>
      <c r="M36" s="40"/>
      <c r="N36" s="40"/>
      <c r="O36" s="40"/>
      <c r="P36" s="40"/>
      <c r="Q36" s="40"/>
      <c r="R36" s="40"/>
    </row>
    <row r="37" spans="1:18" ht="15.6" x14ac:dyDescent="0.3">
      <c r="A37" s="41" t="s">
        <v>58</v>
      </c>
      <c r="B37" s="40"/>
      <c r="C37" s="40"/>
      <c r="D37" s="40"/>
      <c r="E37" s="40"/>
      <c r="F37" s="40"/>
      <c r="G37" s="40"/>
      <c r="H37" s="40"/>
      <c r="I37" s="40"/>
      <c r="J37" s="40"/>
      <c r="K37" s="40"/>
      <c r="L37" s="40"/>
      <c r="M37" s="40"/>
      <c r="N37" s="40"/>
      <c r="O37" s="40"/>
      <c r="P37" s="40"/>
      <c r="Q37" s="40"/>
      <c r="R37" s="40"/>
    </row>
    <row r="38" spans="1:18" ht="15.6" x14ac:dyDescent="0.3">
      <c r="A38" s="41" t="s">
        <v>59</v>
      </c>
      <c r="B38" s="40"/>
      <c r="C38" s="40"/>
      <c r="D38" s="40"/>
      <c r="E38" s="40"/>
      <c r="F38" s="40"/>
      <c r="G38" s="40"/>
      <c r="H38" s="40"/>
      <c r="I38" s="40"/>
      <c r="J38" s="40"/>
      <c r="K38" s="40"/>
      <c r="L38" s="40"/>
      <c r="M38" s="40"/>
      <c r="N38" s="40"/>
      <c r="O38" s="40"/>
      <c r="P38" s="40"/>
      <c r="Q38" s="40"/>
      <c r="R38" s="40"/>
    </row>
    <row r="39" spans="1:18" ht="15.6" x14ac:dyDescent="0.3">
      <c r="A39" s="41" t="s">
        <v>60</v>
      </c>
      <c r="B39" s="40"/>
      <c r="C39" s="40"/>
      <c r="D39" s="40"/>
      <c r="E39" s="40"/>
      <c r="F39" s="40"/>
      <c r="G39" s="40"/>
      <c r="H39" s="40"/>
      <c r="I39" s="40"/>
      <c r="J39" s="40"/>
      <c r="K39" s="40"/>
      <c r="L39" s="40"/>
      <c r="M39" s="40"/>
      <c r="N39" s="40"/>
      <c r="O39" s="40"/>
      <c r="P39" s="40"/>
      <c r="Q39" s="40"/>
      <c r="R39" s="40"/>
    </row>
    <row r="40" spans="1:18" ht="15.6" x14ac:dyDescent="0.3">
      <c r="A40" s="40"/>
      <c r="B40" s="40"/>
      <c r="C40" s="40"/>
      <c r="D40" s="40"/>
      <c r="E40" s="40"/>
      <c r="F40" s="40"/>
      <c r="G40" s="40"/>
      <c r="H40" s="40"/>
      <c r="I40" s="40"/>
      <c r="J40" s="40"/>
      <c r="K40" s="40"/>
      <c r="L40" s="40"/>
      <c r="M40" s="40"/>
      <c r="N40" s="40"/>
      <c r="O40" s="40"/>
      <c r="P40" s="40"/>
      <c r="Q40" s="40"/>
      <c r="R40" s="40"/>
    </row>
    <row r="41" spans="1:18" ht="15.6" x14ac:dyDescent="0.3">
      <c r="A41" s="39" t="s">
        <v>61</v>
      </c>
      <c r="B41" s="40"/>
      <c r="C41" s="40"/>
      <c r="D41" s="40"/>
      <c r="E41" s="40"/>
      <c r="F41" s="40"/>
      <c r="G41" s="40"/>
      <c r="H41" s="40"/>
      <c r="I41" s="40"/>
      <c r="J41" s="40"/>
      <c r="K41" s="40"/>
      <c r="L41" s="40"/>
      <c r="M41" s="40"/>
      <c r="N41" s="40"/>
      <c r="O41" s="40"/>
      <c r="P41" s="40"/>
      <c r="Q41" s="40"/>
      <c r="R41" s="40"/>
    </row>
    <row r="42" spans="1:18" ht="15.6" x14ac:dyDescent="0.3">
      <c r="A42" s="41" t="s">
        <v>62</v>
      </c>
      <c r="B42" s="40"/>
      <c r="C42" s="40"/>
      <c r="D42" s="40"/>
      <c r="E42" s="40"/>
      <c r="F42" s="40"/>
      <c r="G42" s="40"/>
      <c r="H42" s="40"/>
      <c r="I42" s="40"/>
      <c r="J42" s="40"/>
      <c r="K42" s="40"/>
      <c r="L42" s="40"/>
      <c r="M42" s="40"/>
      <c r="N42" s="40"/>
      <c r="O42" s="40"/>
      <c r="P42" s="40"/>
      <c r="Q42" s="40"/>
      <c r="R42" s="40"/>
    </row>
    <row r="43" spans="1:18" ht="15.6" x14ac:dyDescent="0.3">
      <c r="A43" s="41" t="s">
        <v>63</v>
      </c>
      <c r="B43" s="40"/>
      <c r="C43" s="40"/>
      <c r="D43" s="40"/>
      <c r="E43" s="40"/>
      <c r="F43" s="40"/>
      <c r="G43" s="40"/>
      <c r="H43" s="40"/>
      <c r="I43" s="40"/>
      <c r="J43" s="40"/>
      <c r="K43" s="40"/>
      <c r="L43" s="40"/>
      <c r="M43" s="40"/>
      <c r="N43" s="40"/>
      <c r="O43" s="40"/>
      <c r="P43" s="40"/>
      <c r="Q43" s="40"/>
      <c r="R43" s="40"/>
    </row>
    <row r="44" spans="1:18" ht="15.6" x14ac:dyDescent="0.3">
      <c r="A44" s="41" t="s">
        <v>64</v>
      </c>
      <c r="B44" s="40"/>
      <c r="C44" s="40"/>
      <c r="D44" s="40"/>
      <c r="E44" s="40"/>
      <c r="F44" s="40"/>
      <c r="G44" s="40"/>
      <c r="H44" s="40"/>
      <c r="I44" s="40"/>
      <c r="J44" s="40"/>
      <c r="K44" s="40"/>
      <c r="L44" s="40"/>
      <c r="M44" s="40"/>
      <c r="N44" s="40"/>
      <c r="O44" s="40"/>
      <c r="P44" s="40"/>
      <c r="Q44" s="40"/>
      <c r="R44" s="40"/>
    </row>
    <row r="45" spans="1:18" ht="15.6" x14ac:dyDescent="0.3">
      <c r="A45" s="41"/>
      <c r="B45" s="40"/>
      <c r="C45" s="40"/>
      <c r="D45" s="40"/>
      <c r="E45" s="40"/>
      <c r="F45" s="40"/>
      <c r="G45" s="40"/>
      <c r="H45" s="40"/>
      <c r="I45" s="40"/>
      <c r="J45" s="40"/>
      <c r="K45" s="40"/>
      <c r="L45" s="40"/>
      <c r="M45" s="40"/>
      <c r="N45" s="40"/>
      <c r="O45" s="40"/>
      <c r="P45" s="40"/>
      <c r="Q45" s="40"/>
      <c r="R45" s="40"/>
    </row>
    <row r="46" spans="1:18" ht="15.6" x14ac:dyDescent="0.3">
      <c r="A46" s="39" t="s">
        <v>65</v>
      </c>
      <c r="B46" s="40"/>
      <c r="C46" s="40"/>
      <c r="D46" s="40"/>
      <c r="E46" s="40"/>
      <c r="F46" s="40"/>
      <c r="G46" s="40"/>
      <c r="H46" s="40"/>
      <c r="I46" s="40"/>
      <c r="J46" s="40"/>
      <c r="K46" s="40"/>
      <c r="L46" s="40"/>
      <c r="M46" s="40"/>
      <c r="N46" s="40"/>
      <c r="O46" s="40"/>
      <c r="P46" s="40"/>
      <c r="Q46" s="40"/>
      <c r="R46" s="40"/>
    </row>
    <row r="47" spans="1:18" ht="15.6" x14ac:dyDescent="0.3">
      <c r="A47" s="41" t="s">
        <v>66</v>
      </c>
      <c r="B47" s="40"/>
      <c r="C47" s="40"/>
      <c r="D47" s="40"/>
      <c r="E47" s="40"/>
      <c r="F47" s="40"/>
      <c r="G47" s="40"/>
      <c r="H47" s="40"/>
      <c r="I47" s="40"/>
      <c r="J47" s="40"/>
      <c r="K47" s="40"/>
      <c r="L47" s="40"/>
      <c r="M47" s="40"/>
      <c r="N47" s="40"/>
      <c r="O47" s="40"/>
      <c r="P47" s="40"/>
      <c r="Q47" s="40"/>
      <c r="R47" s="40"/>
    </row>
    <row r="48" spans="1:18" ht="15.6" x14ac:dyDescent="0.3">
      <c r="A48" s="41" t="s">
        <v>67</v>
      </c>
      <c r="B48" s="40"/>
      <c r="C48" s="40"/>
      <c r="D48" s="40"/>
      <c r="E48" s="40"/>
      <c r="F48" s="40"/>
      <c r="G48" s="40"/>
      <c r="H48" s="40"/>
      <c r="I48" s="40"/>
      <c r="J48" s="40"/>
      <c r="K48" s="40"/>
      <c r="L48" s="40"/>
      <c r="M48" s="40"/>
      <c r="N48" s="40"/>
      <c r="O48" s="40"/>
      <c r="P48" s="40"/>
      <c r="Q48" s="40"/>
      <c r="R48" s="40"/>
    </row>
    <row r="49" spans="1:18" ht="15.6" x14ac:dyDescent="0.3">
      <c r="A49" s="41"/>
      <c r="B49" s="40"/>
      <c r="C49" s="40"/>
      <c r="D49" s="40"/>
      <c r="E49" s="40"/>
      <c r="F49" s="40"/>
      <c r="G49" s="40"/>
      <c r="H49" s="40"/>
      <c r="I49" s="40"/>
      <c r="J49" s="40"/>
      <c r="K49" s="40"/>
      <c r="L49" s="40"/>
      <c r="M49" s="40"/>
      <c r="N49" s="40"/>
      <c r="O49" s="40"/>
      <c r="P49" s="40"/>
      <c r="Q49" s="40"/>
      <c r="R49" s="40"/>
    </row>
    <row r="50" spans="1:18" ht="15.6" x14ac:dyDescent="0.3">
      <c r="A50" s="39" t="s">
        <v>68</v>
      </c>
      <c r="B50" s="40"/>
      <c r="C50" s="40"/>
      <c r="D50" s="40"/>
      <c r="E50" s="40"/>
      <c r="F50" s="40"/>
      <c r="G50" s="40"/>
      <c r="H50" s="40"/>
      <c r="I50" s="40"/>
      <c r="J50" s="40"/>
      <c r="K50" s="40"/>
      <c r="L50" s="40"/>
      <c r="M50" s="40"/>
      <c r="N50" s="40"/>
      <c r="O50" s="40"/>
      <c r="P50" s="40"/>
      <c r="Q50" s="40"/>
      <c r="R50" s="40"/>
    </row>
    <row r="51" spans="1:18" ht="15.6" x14ac:dyDescent="0.3">
      <c r="A51" s="40" t="s">
        <v>69</v>
      </c>
      <c r="B51" s="40"/>
      <c r="C51" s="40"/>
      <c r="D51" s="40"/>
      <c r="E51" s="40"/>
      <c r="F51" s="40"/>
      <c r="G51" s="40"/>
      <c r="H51" s="40"/>
      <c r="I51" s="40"/>
      <c r="J51" s="40"/>
      <c r="K51" s="40"/>
      <c r="L51" s="40"/>
      <c r="M51" s="40"/>
      <c r="N51" s="40"/>
      <c r="O51" s="40"/>
      <c r="P51" s="40"/>
      <c r="Q51" s="40"/>
      <c r="R51" s="40"/>
    </row>
    <row r="52" spans="1:18" ht="15.6" x14ac:dyDescent="0.3">
      <c r="A52" s="40" t="s">
        <v>70</v>
      </c>
      <c r="B52" s="40"/>
      <c r="C52" s="40"/>
      <c r="D52" s="40"/>
      <c r="E52" s="40"/>
      <c r="F52" s="40"/>
      <c r="G52" s="40"/>
      <c r="H52" s="40"/>
      <c r="I52" s="40"/>
      <c r="J52" s="40"/>
      <c r="K52" s="40"/>
      <c r="L52" s="40"/>
      <c r="M52" s="40"/>
      <c r="N52" s="40"/>
      <c r="O52" s="40"/>
      <c r="P52" s="40"/>
      <c r="Q52" s="40"/>
      <c r="R52" s="40"/>
    </row>
    <row r="53" spans="1:18" ht="15.6" x14ac:dyDescent="0.3">
      <c r="A53" s="41" t="s">
        <v>71</v>
      </c>
      <c r="B53" s="40"/>
      <c r="C53" s="40"/>
      <c r="D53" s="40"/>
      <c r="E53" s="40"/>
      <c r="F53" s="40"/>
      <c r="G53" s="40"/>
      <c r="H53" s="40"/>
      <c r="I53" s="40"/>
      <c r="J53" s="40"/>
      <c r="K53" s="40"/>
      <c r="L53" s="40"/>
      <c r="M53" s="40"/>
      <c r="N53" s="40"/>
      <c r="O53" s="40"/>
      <c r="P53" s="40"/>
      <c r="Q53" s="40"/>
      <c r="R53" s="40"/>
    </row>
    <row r="54" spans="1:18" ht="15.6" x14ac:dyDescent="0.3">
      <c r="A54" s="41" t="s">
        <v>72</v>
      </c>
      <c r="B54" s="40"/>
      <c r="C54" s="40"/>
      <c r="D54" s="40"/>
      <c r="E54" s="40"/>
      <c r="F54" s="40"/>
      <c r="G54" s="40"/>
      <c r="H54" s="40"/>
      <c r="I54" s="40"/>
      <c r="J54" s="40"/>
      <c r="K54" s="40"/>
      <c r="L54" s="40"/>
      <c r="M54" s="40"/>
      <c r="N54" s="40"/>
      <c r="O54" s="40"/>
      <c r="P54" s="40"/>
      <c r="Q54" s="40"/>
      <c r="R54" s="40"/>
    </row>
    <row r="55" spans="1:18" ht="15.6" x14ac:dyDescent="0.3">
      <c r="A55" s="40"/>
      <c r="B55" s="40"/>
      <c r="C55" s="40"/>
      <c r="D55" s="40"/>
      <c r="E55" s="40"/>
      <c r="F55" s="40"/>
      <c r="G55" s="40"/>
      <c r="H55" s="40"/>
      <c r="I55" s="40"/>
      <c r="J55" s="40"/>
      <c r="K55" s="40"/>
      <c r="L55" s="40"/>
      <c r="M55" s="40"/>
      <c r="N55" s="40"/>
      <c r="O55" s="40"/>
      <c r="P55" s="40"/>
      <c r="Q55" s="40"/>
      <c r="R55" s="40"/>
    </row>
    <row r="56" spans="1:18" ht="15.6" x14ac:dyDescent="0.3">
      <c r="A56" s="40"/>
      <c r="B56" s="40"/>
      <c r="C56" s="40"/>
      <c r="D56" s="40"/>
      <c r="E56" s="40"/>
      <c r="F56" s="40"/>
      <c r="G56" s="40"/>
      <c r="H56" s="40"/>
      <c r="I56" s="40"/>
      <c r="J56" s="40"/>
      <c r="K56" s="40"/>
      <c r="L56" s="40"/>
      <c r="M56" s="40"/>
      <c r="N56" s="40"/>
      <c r="O56" s="40"/>
      <c r="P56" s="40"/>
      <c r="Q56" s="40"/>
      <c r="R56" s="40"/>
    </row>
    <row r="57" spans="1:18" ht="15.6" x14ac:dyDescent="0.3">
      <c r="A57" s="40"/>
      <c r="B57" s="40"/>
      <c r="C57" s="40"/>
      <c r="D57" s="40"/>
      <c r="E57" s="40"/>
      <c r="F57" s="40"/>
      <c r="G57" s="40"/>
      <c r="H57" s="40"/>
      <c r="I57" s="40"/>
      <c r="J57" s="40"/>
      <c r="K57" s="40"/>
      <c r="L57" s="40"/>
      <c r="M57" s="40"/>
      <c r="N57" s="40"/>
      <c r="O57" s="40"/>
      <c r="P57" s="40"/>
      <c r="Q57" s="40"/>
      <c r="R57" s="40"/>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vt:i4>
      </vt:variant>
      <vt:variant>
        <vt:lpstr>Nazwane zakresy</vt:lpstr>
      </vt:variant>
      <vt:variant>
        <vt:i4>1</vt:i4>
      </vt:variant>
    </vt:vector>
  </HeadingPairs>
  <TitlesOfParts>
    <vt:vector size="3" baseType="lpstr">
      <vt:lpstr>AF_XX</vt:lpstr>
      <vt:lpstr>Hinweise</vt:lpstr>
      <vt:lpstr>AF_XX!Obszar_wydruku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Patryk</dc:creator>
  <cp:lastModifiedBy>VDG-PC</cp:lastModifiedBy>
  <dcterms:created xsi:type="dcterms:W3CDTF">2022-07-07T06:36:38Z</dcterms:created>
  <dcterms:modified xsi:type="dcterms:W3CDTF">2023-05-08T12:37:05Z</dcterms:modified>
</cp:coreProperties>
</file>